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jak\Desktop\Inwestycje\Błonie\wycena prac po odstąpieniu\Szkoła\"/>
    </mc:Choice>
  </mc:AlternateContent>
  <xr:revisionPtr revIDLastSave="0" documentId="13_ncr:1_{079626AD-1523-4D6D-9681-BEEAD9A2ED80}" xr6:coauthVersionLast="40" xr6:coauthVersionMax="40" xr10:uidLastSave="{00000000-0000-0000-0000-000000000000}"/>
  <bookViews>
    <workbookView minimized="1" xWindow="2700" yWindow="3000" windowWidth="21600" windowHeight="11385" activeTab="2" xr2:uid="{C9B0A7ED-08E8-4E37-8256-23172EA9D1FD}"/>
  </bookViews>
  <sheets>
    <sheet name="ETAP_I" sheetId="1" r:id="rId1"/>
    <sheet name="ETAP_II" sheetId="4" r:id="rId2"/>
    <sheet name="DODATKOWE" sheetId="5" r:id="rId3"/>
  </sheets>
  <definedNames>
    <definedName name="_xlnm.Print_Titles" localSheetId="2">DODATKOWE!$1:$2</definedName>
    <definedName name="_xlnm.Print_Titles" localSheetId="0">ETAP_I!$2:$3</definedName>
    <definedName name="_xlnm.Print_Titles" localSheetId="1">ETAP_II!$1:$2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5" l="1"/>
  <c r="C1" i="5" s="1"/>
  <c r="D1" i="5" s="1"/>
  <c r="E1" i="5" s="1"/>
  <c r="E73" i="4"/>
  <c r="E72" i="4"/>
  <c r="E71" i="4"/>
  <c r="E70" i="4"/>
  <c r="E69" i="4"/>
  <c r="E68" i="4"/>
  <c r="E67" i="4"/>
  <c r="E38" i="4"/>
  <c r="B1" i="4"/>
  <c r="C1" i="4" s="1"/>
  <c r="D1" i="4" s="1"/>
  <c r="E1" i="4" s="1"/>
  <c r="E66" i="1"/>
  <c r="E65" i="1" l="1"/>
  <c r="E64" i="1"/>
  <c r="E63" i="1"/>
  <c r="E62" i="1"/>
  <c r="E61" i="1"/>
  <c r="E60" i="1"/>
  <c r="B2" i="1" l="1"/>
  <c r="C2" i="1" s="1"/>
  <c r="D2" i="1" s="1"/>
  <c r="E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Grzegorz Szlaski</author>
    <author>tc={1EE8ED0A-2B8D-464E-BACB-56A4D8021461}</author>
  </authors>
  <commentList>
    <comment ref="C60" authorId="0" shapeId="0" xr:uid="{F7862EEA-458F-44A9-A707-A157875E6713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61" authorId="0" shapeId="0" xr:uid="{E3A238F8-C349-49BF-8D58-1E4E0EF06C69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62" authorId="0" shapeId="0" xr:uid="{13E09363-46E3-4933-B441-37E5448D7086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63" authorId="0" shapeId="0" xr:uid="{407BF1A8-3950-41CA-A2B7-4152FA07EF6A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134" authorId="1" shapeId="0" xr:uid="{1EE8ED0A-2B8D-464E-BACB-56A4D8021461}">
      <text>
        <r>
          <rPr>
            <sz val="11"/>
            <color theme="1"/>
            <rFont val="Calibri"/>
            <family val="2"/>
            <charset val="238"/>
            <scheme val="minor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Założono wykonanie oprzewodowania na poziomie 70%</t>
        </r>
      </text>
    </comment>
    <comment ref="C160" authorId="0" shapeId="0" xr:uid="{FA233338-9704-407F-89D1-2FF6A2C3E15F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Brak w kosztorysie inwestorskim</t>
        </r>
      </text>
    </comment>
    <comment ref="C162" authorId="0" shapeId="0" xr:uid="{45C5E555-DE1C-4F24-A499-76FCAD82540D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Brak w kosztorysie Inwestorskim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Grzegorz Szlaski</author>
  </authors>
  <commentList>
    <comment ref="C68" authorId="0" shapeId="0" xr:uid="{C4D24620-8D3F-482D-927D-C9EBD0723129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69" authorId="0" shapeId="0" xr:uid="{FAD9C00A-FC4E-4E3B-8471-992C704316A2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70" authorId="0" shapeId="0" xr:uid="{BFE2FEE7-40AB-4AD2-8074-DE9E92F3DC60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  <comment ref="C71" authorId="0" shapeId="0" xr:uid="{5B8CD25A-046C-4AF5-873D-C77D452F050C}">
      <text>
        <r>
          <rPr>
            <b/>
            <sz val="9"/>
            <color indexed="81"/>
            <rFont val="Tahoma"/>
            <family val="2"/>
            <charset val="238"/>
          </rPr>
          <t>Grzegorz Szlaski:</t>
        </r>
        <r>
          <rPr>
            <sz val="9"/>
            <color indexed="81"/>
            <rFont val="Tahoma"/>
            <family val="2"/>
            <charset val="238"/>
          </rPr>
          <t xml:space="preserve">
Pozycje dotyczące częściowego docieplenia elewacji wykonanego</t>
        </r>
      </text>
    </comment>
  </commentList>
</comments>
</file>

<file path=xl/sharedStrings.xml><?xml version="1.0" encoding="utf-8"?>
<sst xmlns="http://schemas.openxmlformats.org/spreadsheetml/2006/main" count="3407" uniqueCount="1771">
  <si>
    <t>Lp.</t>
  </si>
  <si>
    <t>Podstawa</t>
  </si>
  <si>
    <t>Opis</t>
  </si>
  <si>
    <t>Roboty rozbiórkowe</t>
  </si>
  <si>
    <t>KNNR-W 3 0104-01</t>
  </si>
  <si>
    <t>Wykopy nieumocnione wewnątrz budynków bez względu na kat. gruntu</t>
  </si>
  <si>
    <t>m3</t>
  </si>
  <si>
    <t>KNNR-W 3 0107-01</t>
  </si>
  <si>
    <t>Zasypanie wykopów ziemią z ukopów z przerzutem ziemi na odl. do 3 m i ubiciem warstwami co 15 cm w gruncie kat.I-II</t>
  </si>
  <si>
    <t>KNR 4-01 0108-110108-12</t>
  </si>
  <si>
    <t>Wywiezienie gruzu spryzmowanego samochodami samowyładowczymi na odległość 10 km</t>
  </si>
  <si>
    <t>45223500-1</t>
  </si>
  <si>
    <t>KNNR 2 1201-01</t>
  </si>
  <si>
    <t>KNNR 2 0102-01</t>
  </si>
  <si>
    <t>Deskowanie systemowe drobnowymiarowe ław fundamentowych betono- wych lub żelbetowych</t>
  </si>
  <si>
    <t>m2</t>
  </si>
  <si>
    <t>KNNR 2 0102-03</t>
  </si>
  <si>
    <t>Deskowanie systemowe drobnowymiarowe ścian prostych betonowych lub żelbetowych</t>
  </si>
  <si>
    <t>KNNR 2 0102-05</t>
  </si>
  <si>
    <t>Deskowanie systemowe drobnowymiarowe belek podciągów i wieńców</t>
  </si>
  <si>
    <t>KNNR 2 0104-01</t>
  </si>
  <si>
    <t>Zbrojenie konstrukcji monolitycznych prętami stalowymi okrągłymi gładkimi o śr. do 14 mm</t>
  </si>
  <si>
    <t>t</t>
  </si>
  <si>
    <t>KNNR 2 0104-04</t>
  </si>
  <si>
    <t>Zbrojenie konstrukcji monolitycznych prętami stalowymi okrągłymi żebro- wanymi o śr. do 14 mm</t>
  </si>
  <si>
    <t>KNNR 2 0108-03</t>
  </si>
  <si>
    <t>Betonowanie betonem B-25 [C25/30] ław i stóp fundamentowych zbrojo- nych w deskowaniu systemowym drobnowymiarowym z transportem beto- nu w pojemniku</t>
  </si>
  <si>
    <t>KNNR 2 0108-05</t>
  </si>
  <si>
    <t>Betonowanie ścian prostych zbrojonych w deskowaniu systemowym drob- nowymiarowym z transportem betonu w pojemniku</t>
  </si>
  <si>
    <t>KNR 2-02 0602-07</t>
  </si>
  <si>
    <t>Izolacje przeciwwilgociowe powłokowe bitumiczne poziome - wykonywane na zimno z lepiku asfaltowego - pierwsza warstwa</t>
  </si>
  <si>
    <t>KNR 2-02 0602-08</t>
  </si>
  <si>
    <t>Izolacje przeciwwilgociowe powłokowe bitumiczne poziome - wykonywane na zimno z lepiku asfaltowego - druga i następna warstwa</t>
  </si>
  <si>
    <t>KNR 2-02 0603-07</t>
  </si>
  <si>
    <t>Izolacje przeciwwilgociowe powłokowe bitumiczne pionowe - wykonywane na zimno z lepiku asfaltowego - pierwsza warstwa</t>
  </si>
  <si>
    <t>KNR 2-02 0603-08</t>
  </si>
  <si>
    <t>Izolacje przeciwwilgociowe powłokowe bitumiczne pionowe - wykonywane na zimno z lepiku asfaltowego - druga i następna warstwa</t>
  </si>
  <si>
    <t>NNRNKB 202 0618-01</t>
  </si>
  <si>
    <t>(z.V) Izolacje przeciwwilgociowe ław fundamentowych z papy zgrzewalnej</t>
  </si>
  <si>
    <t>KNNR-W 3 0207-03</t>
  </si>
  <si>
    <t>Izolacje pionowe ścian fundamentowych z płyt styrodurowych na klej</t>
  </si>
  <si>
    <t>KNNR-W 3 0207-01</t>
  </si>
  <si>
    <t>Izolacje pionowe ścian fundamentowych z folii kubełkowej bez gruntowania powierzchni</t>
  </si>
  <si>
    <t>KNR 4-01 0354-04</t>
  </si>
  <si>
    <t>Wykucie z muru ościeżnic drewnianych o powierzchni do 2 m2</t>
  </si>
  <si>
    <t>szt.</t>
  </si>
  <si>
    <t>KNNR-W 3 0301-01</t>
  </si>
  <si>
    <t>Rozbiórka ścian z cegieł na zaprawie wapiennej i cementowo-wapiennej</t>
  </si>
  <si>
    <t>45214220-8</t>
  </si>
  <si>
    <t>Roboty budowlane</t>
  </si>
  <si>
    <t>Podłogi i posadzki</t>
  </si>
  <si>
    <t>KNNR 2 1201-03</t>
  </si>
  <si>
    <t>Podkłady z ubitego piasku - na gruncie</t>
  </si>
  <si>
    <t>KNNR 1 0408-01 z. sz.2.2.2. 9911-02</t>
  </si>
  <si>
    <t>Zagęszczanie nasypów z gruntu sypkiego kat.I-II ubijakami mechanicznymi - współczynnik zagęszczenia Js=0.98) - zagęszczenie piasku podkładowe- go</t>
  </si>
  <si>
    <t>KNNR 2 0604-01</t>
  </si>
  <si>
    <t>Izolacja z folii polietylenowej gr. &gt;0,5 mm pozioma podposadzkowa</t>
  </si>
  <si>
    <t>KNNR 2 0602-03</t>
  </si>
  <si>
    <t>Izolacja z folii polietylenowej gr. 0,3 mm pozioma podposadzkowa</t>
  </si>
  <si>
    <t>KNNR 2 1208-01</t>
  </si>
  <si>
    <t>Samopoziomujące masy szpachlowe gr. 2,0 mm wewnątrz budynków pod płytki z kamieni sztucznych, wykładziny i parkiet</t>
  </si>
  <si>
    <t>KNNR 2 1208-02</t>
  </si>
  <si>
    <t>Samopoziomujące masy szpachlowe - dodatek za każdy 1 mm grubości do 8 mm Krotność = 6</t>
  </si>
  <si>
    <t>KNNR 2 1206-02</t>
  </si>
  <si>
    <t>Posadzki z wykładzin homogenicznych z tworzyw sztucznych rulonowych bez warstwy izolacyjnej klejonych do podłoża klejem do wykładzin podłogo- wych</t>
  </si>
  <si>
    <t>KNNR 2 1206-04</t>
  </si>
  <si>
    <t>Listwy do posadzek przyścienne z tworzywa homogenicznego, klejone</t>
  </si>
  <si>
    <t>m</t>
  </si>
  <si>
    <t>KNNR 2 1209-03</t>
  </si>
  <si>
    <t>Posadzki jedno i wielobarwne z płytek typu GRES nieszkliwione satynowa- ne o wym. 30x30 cm układane metodą regularną na zaprawie klejowej gr. 3 mm</t>
  </si>
  <si>
    <t>KNNR 2 1209-05</t>
  </si>
  <si>
    <t>Cokoliki z kształtek z kamieni sztucznych układanych na zaprawie klejowej</t>
  </si>
  <si>
    <t>45262520-2</t>
  </si>
  <si>
    <t>Roboty murarskie</t>
  </si>
  <si>
    <t>KNNR-W 3 0302-02</t>
  </si>
  <si>
    <t>Uzupełnienie ścian oraz zamurowanie otworów w ścianach z cegły i beto- nów lekkich bloczkami z betonu komórkowego 49x24x24 cm</t>
  </si>
  <si>
    <t>KNNR 2 0302-04</t>
  </si>
  <si>
    <t>Ściany murowane budynków gr. 25 cm z bloczków z betonu komórkowego 59x36x24cm</t>
  </si>
  <si>
    <t>KNNR 2 0701-07</t>
  </si>
  <si>
    <t>Ścianki działowe z płytek z betonu komórkowego gr.12 cm</t>
  </si>
  <si>
    <t>KNR 2-02 2003-05</t>
  </si>
  <si>
    <t>Ścianki dział.GR z płyt gips.-karton.na rusztach metal.pojed.z pokryciem jednostr.jednowarstw.55-01 - obudowa pustki dla instalacji w toaletach</t>
  </si>
  <si>
    <t>KNR 2-02 2007-01</t>
  </si>
  <si>
    <t>KNR 2-02 0610-08</t>
  </si>
  <si>
    <t>Izolacje cieplne i przeciwdźwiękowe z płyt pilśniowych porowatych pionowe na sucho na ruszcie drewnianym</t>
  </si>
  <si>
    <t>KNNR 2 0302-05</t>
  </si>
  <si>
    <t>Ściany murowane - ościeża otworów w ścianach murowanych grubości 1c</t>
  </si>
  <si>
    <t>otw.</t>
  </si>
  <si>
    <t>KNNR 2 0302-07</t>
  </si>
  <si>
    <t>Ściany murowane - osadzenie podokienników prefabrykowanych</t>
  </si>
  <si>
    <t xml:space="preserve"> wycena indywidualna</t>
  </si>
  <si>
    <t>Ścianki giszetowe kabinowe w toaletach</t>
  </si>
  <si>
    <t>45410000-4</t>
  </si>
  <si>
    <t>Tynkowanie</t>
  </si>
  <si>
    <t>KNNR 2 0801-03</t>
  </si>
  <si>
    <t>Razem dział: Tynkowanie</t>
  </si>
  <si>
    <t>45431200-9</t>
  </si>
  <si>
    <t>Okładziny ścian</t>
  </si>
  <si>
    <t>KNNR 2 0805-02</t>
  </si>
  <si>
    <t>Licowanie ścian płytkami z kamieni sztucznych 20x25 lub 30x30 cm na za- prawie klejowej</t>
  </si>
  <si>
    <t>45421000-4</t>
  </si>
  <si>
    <t>Stolarka okienna i drzwiowa</t>
  </si>
  <si>
    <t>KNNR 2 1104-02</t>
  </si>
  <si>
    <t>Montaż ościeżnic drewnianych</t>
  </si>
  <si>
    <t>KNNR 2 1103-01</t>
  </si>
  <si>
    <t>Montaż skrzydeł drzwiowych wewnętrznych pełnych fabrycznie wykończo- nych</t>
  </si>
  <si>
    <t>KNNR 7 0503-08</t>
  </si>
  <si>
    <t>Drzwi przymykowe aluminiowe ocieplone szklone szkłem bezpiecznym</t>
  </si>
  <si>
    <t>KNNR 2 1101-02</t>
  </si>
  <si>
    <t>Montaż okien drewnianych fabrycznie wykończonych o powierzchni 1,0-2,0 m2 - szkło zespolone energooszczędne</t>
  </si>
  <si>
    <t>Sufity podwieszane</t>
  </si>
  <si>
    <t>KNNR 7 0702-03</t>
  </si>
  <si>
    <t>Sufity podwieszane z płytami z włókien mineralnych z rastrami o wymia- rach 600x1200 mm</t>
  </si>
  <si>
    <t>KNR 9-09 0302-01</t>
  </si>
  <si>
    <t>Sufit systemowy z płyt gipsowo-kartonowych, na konstrukcji metalowej CD 60/27 - jednowarstwowy na ruszcie pojedynczym</t>
  </si>
  <si>
    <t>Razem dział: Sufity podwieszane</t>
  </si>
  <si>
    <t>45442100-8</t>
  </si>
  <si>
    <t>Roboty malarskie</t>
  </si>
  <si>
    <t>KNNR 2 1401-06</t>
  </si>
  <si>
    <t>Malowanie tynków wewnętrznych gładkich farbą emulsyjną trzykrotnie bez gruntowania</t>
  </si>
  <si>
    <t>KNNR 2 1402-06</t>
  </si>
  <si>
    <t>Malowanie farbą emulsyjną trzykrotnie płyt gipsowych spoinowanych szpachlowanych</t>
  </si>
  <si>
    <t>Razem dział: Roboty malarskie</t>
  </si>
  <si>
    <t>45443000-4</t>
  </si>
  <si>
    <t>Elewacja</t>
  </si>
  <si>
    <t>KNNR 2 1902-04</t>
  </si>
  <si>
    <t>Docieplenie ścian budynków płytami styropianowymi - metoda lekka; faktu- ra nakrapiana lub rustykalna nakładana ręcznie, grubość 2,0 mm na ścia- nach</t>
  </si>
  <si>
    <t>KNNR 2 1902-06</t>
  </si>
  <si>
    <t>45261210-9</t>
  </si>
  <si>
    <t>Roboty dachowe</t>
  </si>
  <si>
    <t>Izolacja z folii paroizolacyjnej na płytach korytkowych</t>
  </si>
  <si>
    <t>KNNR 2 0602-05</t>
  </si>
  <si>
    <t>KNNR 2 0507-01</t>
  </si>
  <si>
    <t>Pokrycie dachów papą termozgrzewalną jednowarstwowe</t>
  </si>
  <si>
    <t>KNNR 2 0504-02</t>
  </si>
  <si>
    <t>KNNR 2 0505-05</t>
  </si>
  <si>
    <t>Montaż obróbek blacharskich z gotowych elementów prefabrykowanych z blachy ocynkowanej i cynkowej - rynny dachowe półokrągłe</t>
  </si>
  <si>
    <t>KNNR 2 0505-07</t>
  </si>
  <si>
    <t>PRZEDMIAR - WENTYLACJA</t>
  </si>
  <si>
    <t>Instalacja wentylacji mechanicznej-roboty demontażowe (CPV 45331210-1, S.S.T. cz. sanitarna nr III)</t>
  </si>
  <si>
    <t>KNR-W 4-02 0523-07 analogia</t>
  </si>
  <si>
    <t>Demontaż kompletnej instalacji wentylacji mechanicznej Krotność = 10</t>
  </si>
  <si>
    <t>kpl.</t>
  </si>
  <si>
    <t>KNR 2-31 1507-02 analogia</t>
  </si>
  <si>
    <t>Transp.mat.sztukowych o masie 200-1000 kg na odl.do 0.5 km z załad.i wyład.mechanicznym samochodem do 5 t</t>
  </si>
  <si>
    <t>KNR 2-31 1508-01 analogia</t>
  </si>
  <si>
    <t>Dod.do tabl. 1507 za każde 0.5 km transportu samochodem skrzyniowym do 5 t (4,5 km) Krotność = 9</t>
  </si>
  <si>
    <t>Instalacja wentylacji mechanicznej - układ NW1 (CPV 45331210-1, S.S.T. cz. sanitarna nr III)</t>
  </si>
  <si>
    <t>KNR-W 2-17 0101-05</t>
  </si>
  <si>
    <t>Przewody wentylacyjne z blachy stalowej, prostokątne, typ A/I o obwodzie do 1800 mm - udział kształtek do 35 %</t>
  </si>
  <si>
    <t>KNR-W 2-17 0122-02</t>
  </si>
  <si>
    <t>Przewody wentylacyjne z blachy stalowej,kolowe,typ S(Spiro) o śr.125 mm - udzial kształtek do 35 %</t>
  </si>
  <si>
    <t>Przewody wentylacyjne z blachy stalowej,kolowe,typ S(Spiro) o śr.160 mm - udzial kształtek do 35 %</t>
  </si>
  <si>
    <t>Przewody wentylacyjne z blachy stalowej,kolowe,typ S(Spiro) o śr.200 mm - udzial kształtek do 35 %</t>
  </si>
  <si>
    <t>KNR-W 2-17 0122-03</t>
  </si>
  <si>
    <t>Przewody wentylacyjne z blachy stalowej,kolowe,typ S(Spiro) o śr.250 mm - udzial kształtek do 35 %</t>
  </si>
  <si>
    <t>Przewody wentylacyjne z blachy stalowej,kolowe,typ S(Spiro) o śr.315 mm - udzial kształtek do 35 %</t>
  </si>
  <si>
    <t>KNR-W 2-17 0131-02</t>
  </si>
  <si>
    <t>Przepustnice jednopłaszczyznowe stalowe kołowe,typ B do przewodów o śr.do 200 mm</t>
  </si>
  <si>
    <t>KNR-W 2-17 0138-01 analogia</t>
  </si>
  <si>
    <t>Kratki wentylacyjne wywiewne higrosterowane fi 125 mm</t>
  </si>
  <si>
    <t>KNR-W 2-17 0140-01 analogia</t>
  </si>
  <si>
    <t>Anemostaty kołowe akustyczne nawiewne o śr. do 160 mm</t>
  </si>
  <si>
    <t>Anemostaty kołowe akustyczne wywiewne o śr. do 160 mm</t>
  </si>
  <si>
    <t>Kratki wentylacyjne wywiewne, autoaktywne (bez ciągu wstecznego)</t>
  </si>
  <si>
    <t>KNR-W 2-17 0144-01 analogia</t>
  </si>
  <si>
    <t>Wyrzutnie dachowe kołowe do przewodów o śr. do 200 mm z podstawami da- chowymi typ BI</t>
  </si>
  <si>
    <t>KNR-W 2-17 0147-01</t>
  </si>
  <si>
    <t>Wyrzutnie ścienne kołowe o śr. do 315 mm</t>
  </si>
  <si>
    <t>KNR-W 2-17 0155-03 analogia</t>
  </si>
  <si>
    <t>Tłumiki akustyczne rurowe proste o śr. do 315 mm i długości 900 mm</t>
  </si>
  <si>
    <t>KNR-W 2-17 0156-01 analogia</t>
  </si>
  <si>
    <t>Nawiewniki higrosterowane ścienne wraz z okapem, łącznikiem akustycznym i siatką p/owadom</t>
  </si>
  <si>
    <t>Nawiewniki higrosterowane okienne wraz z okapem i łącznikiem akustycznym</t>
  </si>
  <si>
    <t>KNR 2-16 0307-05 analogia</t>
  </si>
  <si>
    <t>Izolacja kanału wentylacyjnego wełną mineralną grub.30 mm w osłonie z folii aluminiowej</t>
  </si>
  <si>
    <t>Izolacja kanału wentylacyjnego wełną mineralną grub.100 mm w osłonie z folii aluminiowej</t>
  </si>
  <si>
    <t>KNR-W 2-17 0205-01 analogia</t>
  </si>
  <si>
    <t>KNR-W 2-17 0322-01 analogia</t>
  </si>
  <si>
    <t>Instalacja wentylacji mechanicznej - roboty budowlane (CPV 45000000-7, S.S.T. cz. sanitarna nr III)</t>
  </si>
  <si>
    <t>KNR-W 2-15 0142-03</t>
  </si>
  <si>
    <t>Drzwiczki rewizyjne o wymiarach 250 x 250 mm pod urządzenie</t>
  </si>
  <si>
    <t>KNR-W 4-01 0208-03</t>
  </si>
  <si>
    <t>Przebicie otworów o pow.do 0.05 m2 w elementach z betonu żwirowego o gru- bości do 30 cm</t>
  </si>
  <si>
    <t>KNR-W 4-01 0335-10</t>
  </si>
  <si>
    <t>Przebicie otworów w ścianach z cegieł o grubości 1 1/2 ceg.na zaprawie ce- mentowo-wapiennej</t>
  </si>
  <si>
    <t>KNR-W 4-01 0206-02</t>
  </si>
  <si>
    <t>Zabetonowanie otworów o powierzchni do 0.1 m2 w stropach i ścianach przy głębokości ponad 10 cm</t>
  </si>
  <si>
    <t>KNR-W 4-01 0325-04</t>
  </si>
  <si>
    <t>Zamurowanie przebić w ścianach z cegieł o grubości ponad 1 ceg.</t>
  </si>
  <si>
    <t>KNR 0-24 2015-01 analogia</t>
  </si>
  <si>
    <t>Okładziny z płyt gipsowo-kartonowych na konstrukcji stalowej bez wypełnienia, jednowarstwowe, grub.12,5 mm, mocowane za pomocą wkrętów</t>
  </si>
  <si>
    <t>KNR 2-02 0819-01</t>
  </si>
  <si>
    <t>Sztablatura wewn.ścian gładkich</t>
  </si>
  <si>
    <t>KNR 2-02 1505-03</t>
  </si>
  <si>
    <t>Dwukrotne malowanie farbami emulsyjnymi powierzchni wewnętrznych - pod- łoży gipsowych z gruntowaniem</t>
  </si>
  <si>
    <t>KNR-W 2-02 0921-01 analogia</t>
  </si>
  <si>
    <t>Spoinowanie przebić zaprawą ogniochronną F0,5/1</t>
  </si>
  <si>
    <t>PRZEDMIAR - INSTALACJE ELEKTRYCZNE</t>
  </si>
  <si>
    <t>45317300-5</t>
  </si>
  <si>
    <t>KNR 5-08 0401-14</t>
  </si>
  <si>
    <t>Przygotowanie podłoża do zabudowania rozdzielni</t>
  </si>
  <si>
    <t>aparat</t>
  </si>
  <si>
    <t>KNR 5-08 0404-09</t>
  </si>
  <si>
    <t>KNR 5-08 0402-01</t>
  </si>
  <si>
    <t>KNR 4-03 1129-02</t>
  </si>
  <si>
    <t>Demontaż rozdzielnicy RP</t>
  </si>
  <si>
    <t>45311100-1</t>
  </si>
  <si>
    <t>OPRZEWODOWANIE CPV 45311100-1</t>
  </si>
  <si>
    <t>KNR 5-10 0118-01</t>
  </si>
  <si>
    <t>Układanie przewodów YKYżo 5x16 mm2 w korytkach</t>
  </si>
  <si>
    <t>Układanie przewodów YKYżo 5x10 mm2 w korytkach</t>
  </si>
  <si>
    <t>KNR 5-08 0212-03</t>
  </si>
  <si>
    <t>Przewody kabelkowe YDYżo 4x1,5 mm2 układane w gotowych korytkach</t>
  </si>
  <si>
    <t>KNR 5-08 0212-02</t>
  </si>
  <si>
    <t>Przewody kabelkowe YDYżo 3x2,5 mm2 układane w gotowych korytkach</t>
  </si>
  <si>
    <t>Przewody kabelkowe YDYżo 3x1,5 mm2 układane w gotowych korytkach</t>
  </si>
  <si>
    <t>KNR 5-08 0210-03</t>
  </si>
  <si>
    <t>Układanie przewodów YDYżo 5x10 mm2 układane w gotowych bruzdach bez zaprawiania bruzd na podłożu nie-betonowym</t>
  </si>
  <si>
    <t>KNR 5-08 0210-02</t>
  </si>
  <si>
    <t>KNR 5-08 0210-01</t>
  </si>
  <si>
    <t>Przewody kabelkowe YDYżo 5x1,5mm2 układane w gotowych bruzdach bez zaprawiania bruzd na podłożu nie-betonowym</t>
  </si>
  <si>
    <t>Przewody kabelkowe YDYżo 4x1,5 mm2 układane w gotowych bruzdach bez zaprawiania bruzd na podłożu nie-betonowym</t>
  </si>
  <si>
    <t>Przewody kabelkowe YDYżo 3x1,5 mm2 układane w gotowych bruzdach bez zaprawiania bruzd na podłożu nie-betonowym</t>
  </si>
  <si>
    <t>KNR 5-08 0210-05</t>
  </si>
  <si>
    <t>Układanie przewodów HDGs 4x1,5 mm2 układane w gotowych bruzdach bez zaprawiania bruzd na podłożu betonowym</t>
  </si>
  <si>
    <t>KNR-W 5-08 0206-03</t>
  </si>
  <si>
    <t>Przewody izolowane jednożyłowe LgY 16 mm2 układane w gotowych koryt- kach</t>
  </si>
  <si>
    <t>45316000-5</t>
  </si>
  <si>
    <t>OPRAWY OŚWIETLENIOWE CPV 45311200-2</t>
  </si>
  <si>
    <t>KNR 5-08 0502-10</t>
  </si>
  <si>
    <t>Przygotowanie podłoża pod oprawy oświetleniowe (ilość mocowań 4)</t>
  </si>
  <si>
    <t>KNR 5-08 0502-09</t>
  </si>
  <si>
    <t>Przygotowanie podłoża pod oprawy oświetleniowe (ilość mocowań 2)</t>
  </si>
  <si>
    <t>KNR 5-08 0511-10</t>
  </si>
  <si>
    <t>Oprawy oświetleniowe - świetlówkowa nastropowa 4x18W</t>
  </si>
  <si>
    <t>Oprawy oświetleniowe - świetlówkowa nastropowa 4x18W awaryjna</t>
  </si>
  <si>
    <t>Oprawy oświetleniowe - świetlówkowa do sufitów podwieszanych 4 x18W</t>
  </si>
  <si>
    <t>Oprawy oświetleniowe - świetlówkowa do sufitów podwieszanych 4 x18W awaryjne</t>
  </si>
  <si>
    <t>KNR 5-08 0515-01</t>
  </si>
  <si>
    <t>Oprawy świetlówkowe szczelne IP 65 2x36W</t>
  </si>
  <si>
    <t>Oprawy świetlówkowe asymetryczna 1x36W</t>
  </si>
  <si>
    <t>KNR-W 5-08 0512-03</t>
  </si>
  <si>
    <t>Montaż opraw oświetleniowych ledowych - kierunkowych z piktogramem</t>
  </si>
  <si>
    <t>45315100-9</t>
  </si>
  <si>
    <t>OSPRZĘT INSTALACYJNY CPV 45315100-9</t>
  </si>
  <si>
    <t>KNR 5-08 0301-21</t>
  </si>
  <si>
    <t>Przygotowanie podłoża pod mocowanie osprzętu na zaprawie cementowej lub gipsowej z wykonaniem ślepych otworów mechanicznie w betonie</t>
  </si>
  <si>
    <t>KNR 5-08 0301-02</t>
  </si>
  <si>
    <t>Przygotowanie podłoża pod mocowanie osprzętu przez przykręcenie do koł- ków plast.w podłożu z cegły</t>
  </si>
  <si>
    <t>KNR 5-08 0302-02</t>
  </si>
  <si>
    <t>Montaż na gotowym podłożu puszek bakelitowych o śr. do 80mm; ilość wylo- tów 3, przekrój przewodu 2.5 mm2</t>
  </si>
  <si>
    <t>KNR 5-08 0302-03</t>
  </si>
  <si>
    <t>Montaż na gotowym podłożu puszek bakelitowych o śr.do 80mm; il. wylotów 4, przekrój przewodu 2.5 mm2</t>
  </si>
  <si>
    <t>KNR 5-08 0304-03</t>
  </si>
  <si>
    <t>Odgałęźniki bryzgoszczelne z tworzywa sztucznego o 3 wylotach przykręcane</t>
  </si>
  <si>
    <t>KNR 5-08 0307-03</t>
  </si>
  <si>
    <t>Montaż na gotowym podłożu łączników instalacyjnych podtynkowych świeczni- kowych w puszce instalacyjnej z podłączeniem</t>
  </si>
  <si>
    <t>KNR 5-08 0307-04</t>
  </si>
  <si>
    <t>Montaż na gotowym podłożu łączników instalacyjnych podtynkowych schodo- wych, dwubiegunowych w puszce instalacyjnej z podłączeniem</t>
  </si>
  <si>
    <t>KNR 5-08 0308-01</t>
  </si>
  <si>
    <t>KNR 5-08 0309-03</t>
  </si>
  <si>
    <t>Montaż do gotowego podłoża gniazd wtyczkowych podtynkowych 2-bieg.z uziemieniem przykręcanych 16A/2.5mm2 z podłączeniem</t>
  </si>
  <si>
    <t>KNR 5-08 0309-06</t>
  </si>
  <si>
    <t>Montaż do gotowego podłoża gniazd wtyczkowych bryzgoszczelnych 2-bieg.z uziemieniem przykręcanych 16A/2.5mm2 z podłączeniem</t>
  </si>
  <si>
    <t>KNR 5-08 0309-04</t>
  </si>
  <si>
    <t>Montaż ramki maskującej do gniazd wtyczkowych</t>
  </si>
  <si>
    <t>KNR 5-08 0307-02</t>
  </si>
  <si>
    <t>Montaż przycisków wył. pożarowego WG-p.poż.</t>
  </si>
  <si>
    <t>INSTALACJA ODGROMOWA I WYRÓWNAWCZA CPV 45315100-9</t>
  </si>
  <si>
    <t>KNR 5-08 0604-03</t>
  </si>
  <si>
    <t>Montaż zwodów poziomych nienaprężanych z pręta o śr.do 10mm na dachu płaskim pokrytym papą n</t>
  </si>
  <si>
    <t>KNR-W 5-08 0622-08 z.o. 9901-12</t>
  </si>
  <si>
    <t>Montaż masztu odgromowego 2m stalowego ocynkowego na dachu</t>
  </si>
  <si>
    <t>KNNR 5 0601-04</t>
  </si>
  <si>
    <t>Przewody instalacji odgromowej nienaprężane pionowe w rurach RB18 pod tynkiem</t>
  </si>
  <si>
    <t>KNR 5-08 0611-02</t>
  </si>
  <si>
    <t>Montaż uziomu powierzchniowego w wykopie o głębokości do 0.6 m w gruncie kat.III</t>
  </si>
  <si>
    <t>KNR 5-10 0303-02</t>
  </si>
  <si>
    <t>Układanie rur ochronnych z PCW o śr. do 110 mm w wykopie</t>
  </si>
  <si>
    <t>KNR 5-08 0619-06</t>
  </si>
  <si>
    <t>Montaż złączy kontrolnych z połączeniem drut-płaskownik w instalacji uziemia- jącej i odgromowej</t>
  </si>
  <si>
    <t>KNR 5-08 0619-01</t>
  </si>
  <si>
    <t>Złącza do rynny okapowej w instalacji odgromowej lub przewodach wyrównaw- czych montowane na dachu</t>
  </si>
  <si>
    <t>KNR 5-08 0620-01</t>
  </si>
  <si>
    <t>Montaż uchwytów uziemiających skręcanych śr. do 100mm - główna szyna wyrównawcza</t>
  </si>
  <si>
    <t>KNR 5-08 0602-05</t>
  </si>
  <si>
    <t>Układanie bednarki uziemiającej w budynkach w ciągach poziomych na wspor- nikach mocowanych na betonie z kuciem mechanicznym- przekrój bednarki do 120mm2</t>
  </si>
  <si>
    <t>Montaż na rurach uchwytów uziemiających skręcanych śr. do 100mm</t>
  </si>
  <si>
    <t>KNR 5-08 0209-01</t>
  </si>
  <si>
    <t>Przewody izolowane jednożyłowe o przekroju żyły do 4 mm2 układane w tynku</t>
  </si>
  <si>
    <t>ROBOTY UZUPEŁNIAJĄCE CPV 45315100-9</t>
  </si>
  <si>
    <t>KNR 4-03 1001-18</t>
  </si>
  <si>
    <t>Mechaniczne wykucie bruzd dla rur o śr. do 28 mm w betonie</t>
  </si>
  <si>
    <t>KNNR 5 1208-01</t>
  </si>
  <si>
    <t>Zaprawianie bruzd o szerokości do 25 mm</t>
  </si>
  <si>
    <t>KNNR 5 1208-02</t>
  </si>
  <si>
    <t>Zaprawianie bruzd o szerokości do 50 mm</t>
  </si>
  <si>
    <t>KNNR 5 1208-03</t>
  </si>
  <si>
    <t>Zaprawianie bruzd o szerokości do 100 mm</t>
  </si>
  <si>
    <t>KNR 4-03 1003-02</t>
  </si>
  <si>
    <t>Mechaniczne przebijanie otworów w ścianach lub stropach z cegły o długości przebicia do 1/2 ceg. - śr.rury do 40 mm</t>
  </si>
  <si>
    <t>KNR 4-03 1003-17</t>
  </si>
  <si>
    <t>Mechaniczne przebijanie otworów w ścianach lub stropach z cegły o długości przebicia do 2 ceg. - śr.rury do 40 mm</t>
  </si>
  <si>
    <t>KNR 5-08 0701-07</t>
  </si>
  <si>
    <t>Montaż na gotowym podłożu konstrukcji wsporczych przykręcanych do 2kg</t>
  </si>
  <si>
    <t>KNR 5-08 0705-07</t>
  </si>
  <si>
    <t>Korytka o szerokości do 200 mm przykręcane do gotowych otworów</t>
  </si>
  <si>
    <t>KNR 5-08 0705-09</t>
  </si>
  <si>
    <t>Pokrywy o szerokości do 200 mm</t>
  </si>
  <si>
    <t>Korytka o szerokości do 100 mm przykręcane do gotowych otworów</t>
  </si>
  <si>
    <t>Pokrywy o szerokości do 100 mm</t>
  </si>
  <si>
    <t>KNR 5-08 0108-04</t>
  </si>
  <si>
    <t>Rury winidurowe o śr. do 47 mm układane p.t. w betonie w gotowych bruzdach, bez zaprawiania bruzd</t>
  </si>
  <si>
    <t>KNR 5-08 0108-02</t>
  </si>
  <si>
    <t>Rury winidurowe o śr. do 28 mm układane p.t. w betonie w gotowych bruzdach, bez zaprawiania bruzd</t>
  </si>
  <si>
    <t>KNR 5-08 0108-01</t>
  </si>
  <si>
    <t>Rury winidurowe o śr. do 20 mm układane p.t. w betonie w gotowych bruzdach, bez zaprawiania bruzd</t>
  </si>
  <si>
    <t>KNR 5-08 0813-01</t>
  </si>
  <si>
    <t>Podłączenie przewodów kabelkowych w powłoce polwinitowej pod zaciski lub bolce (przekrój żył do 2.5 mm2)</t>
  </si>
  <si>
    <t>KNR 5-08 0813-02</t>
  </si>
  <si>
    <t>Podłączenie przewodów kabelkowych w powłoce polwinitowej pod zaciski lub bolce (przekrój żył do 4 mm2)</t>
  </si>
  <si>
    <t>KNR 5-08 0813-04</t>
  </si>
  <si>
    <t>Podłączenie przewodów kabelkowych w powłoce polwinitowej pod zaciski lub bolce (przekrój żył do 16 mm2)</t>
  </si>
  <si>
    <t>KNNR 3 0302-01 analogia</t>
  </si>
  <si>
    <t>Wypełnienie przejść kabli i przewodów przez ściany i stropy ognioochronną pianą CFS-F FX - HILTI o odporności ogniowej 120 min. - aprobata techniczna EN-10/109</t>
  </si>
  <si>
    <t>POMIARY CPV 45315100-9</t>
  </si>
  <si>
    <t>KNR 4-03 1202-01</t>
  </si>
  <si>
    <t>Sprawdzenie i pomiar kompletnego 1-fazowego obwodu elektrycznego niskie- go napięcia</t>
  </si>
  <si>
    <t>pomiar.</t>
  </si>
  <si>
    <t>KNR 4-03 1202-02</t>
  </si>
  <si>
    <t>Sprawdzenie i pomiar kompletnego 2,3-fazowego obwodu elektrycznego nis- kiego napięcia</t>
  </si>
  <si>
    <t>KNR 4-03 1203-02</t>
  </si>
  <si>
    <t>Badanie linii kablowej sterowniczej o ilości żył do 4</t>
  </si>
  <si>
    <t>odc.</t>
  </si>
  <si>
    <t>KNR-W 4-03 1205-01</t>
  </si>
  <si>
    <t>Pierwszy pomiar uziemienia ochronnego lub roboczego</t>
  </si>
  <si>
    <t>KNR-W 4-03 1205-02</t>
  </si>
  <si>
    <t>Następny pomiar uziemienia ochronnego lub roboczego</t>
  </si>
  <si>
    <t>KNR-W 4-03 1205-03</t>
  </si>
  <si>
    <t>Pierwszy pomiar instalacji odgromowej</t>
  </si>
  <si>
    <t>KNR-W 4-03 1205-04</t>
  </si>
  <si>
    <t>Następny pomiar instalacji odgromowej</t>
  </si>
  <si>
    <t>KNR-W 4-03 1209-01</t>
  </si>
  <si>
    <t>Sprawdzenie samoczynnego wyłączania zasilania (pierwsza próba)</t>
  </si>
  <si>
    <t>prób.</t>
  </si>
  <si>
    <t>KNR-W 4-03 1209-02</t>
  </si>
  <si>
    <t>Sprawdzenie samoczynnego wyłączania zasilania (następna próba)</t>
  </si>
  <si>
    <t>KNNR-W 9 1201-02</t>
  </si>
  <si>
    <t>Pomiar natężenia oświetlenia wnętrz na wyznaczonych punktach pomiarowych płaszczyzny roboczej - pomiar pierwszy</t>
  </si>
  <si>
    <t>punkt</t>
  </si>
  <si>
    <t>KNNR-W 9 1201-03</t>
  </si>
  <si>
    <t>Pomiar natężenia oświetlenia wnętrz na wyznaczonych punktach pomiarowych płaszczyzny roboczej - każdy następny pomiar w pomieszczeniu</t>
  </si>
  <si>
    <t>PRZEDMIAR - INSTALACJE TELETECHNICZNE</t>
  </si>
  <si>
    <t>KNR AT-28 0112-04</t>
  </si>
  <si>
    <t>Okablowanie strukturalne i gniazda abonenckie CPV 45314320-0</t>
  </si>
  <si>
    <t>KNR 4-03 1003-01</t>
  </si>
  <si>
    <t>Mechaniczne przebijanie otworów w ścianach lub stropach z cegły o długości przebicia do 1/2 ceg. - śr.rury do 25 mm</t>
  </si>
  <si>
    <t>KNR 4-03 1001-09</t>
  </si>
  <si>
    <t>Mechaniczne wykucie bruzd dla rur o śr.do 25 mm w cegle</t>
  </si>
  <si>
    <t>KNR 4-03 1012-01</t>
  </si>
  <si>
    <t>Zaprawianie bruzd o szer. do 25 mm</t>
  </si>
  <si>
    <t>KNR AT-13 0108-06</t>
  </si>
  <si>
    <t>Konstrukcje wsporcze pod koryta kablowe o masie do 2 kg montowane na stropie</t>
  </si>
  <si>
    <t>KNR AT-13 0109-04</t>
  </si>
  <si>
    <t>Koryta kablowe (odcinki proste) o szer. do 100 mm</t>
  </si>
  <si>
    <t>KNR AT-13 0109-05</t>
  </si>
  <si>
    <t>Koryta kablowe (odcinki proste) o szer. do 200 mm</t>
  </si>
  <si>
    <t>KNR AT-13 0109-08</t>
  </si>
  <si>
    <t>Pokrywa na koryta o szer. do 100 mm</t>
  </si>
  <si>
    <t>Pokrywa na koryta o szer. do 200 mm</t>
  </si>
  <si>
    <t>KNR-W 5-08 0301-02</t>
  </si>
  <si>
    <t>Przygotowanie podłoża pod mocowanie osprzętu przez przykręcenie do koł- ków plastikowych w podłożu z cegły</t>
  </si>
  <si>
    <t>KNR AT-28 0109-08</t>
  </si>
  <si>
    <t>Montaż naścienny gniazd abonenckich - komplet natynkowy KDD500, 2xRJ45 kat.6A 8/8 (8), RAL 9010</t>
  </si>
  <si>
    <t>Wyposażenie gniazd RJ45 - Zaślepka do gniazd uniwersalnych KDD500</t>
  </si>
  <si>
    <t>Wyposażenie gniazd RJ45 - przygotowanie i założenie etykiety opisowej</t>
  </si>
  <si>
    <t>KNR AT-28 0122-01</t>
  </si>
  <si>
    <t>Krosowanie, kabel miedziany w gnieździe abonenckim - Patch-cord S/FTP kat.6A, LSOH, 3.0m, szary</t>
  </si>
  <si>
    <t>KNR AT-28 0102-01</t>
  </si>
  <si>
    <t>Układanie poziomego okablowania strukturalnego - odcinek poziomy, FTP ka- bel kat.6 LSOH 4x2x23 AWG, 25 lat gwarancji, cert. INTERTEK</t>
  </si>
  <si>
    <t>m kab-la</t>
  </si>
  <si>
    <t>KNR AT-28 0102-03</t>
  </si>
  <si>
    <t>Układanie poziomego okablowania strukturalnego - odcinek pionowy, FTP ka- bel kat.6 LSOH 4x2x23 AWG, 25 lat gwarancji, cert. INTERTEK</t>
  </si>
  <si>
    <t>KNR AT-28 0121-01</t>
  </si>
  <si>
    <t>Wykonanie pomiarów torów transmisyjnych - pierwsza linia</t>
  </si>
  <si>
    <t>pomiar</t>
  </si>
  <si>
    <t>KNR AT-28 0121-02</t>
  </si>
  <si>
    <t>Wykonanie pomiarów torów transmisyjnych - każda następna linia</t>
  </si>
  <si>
    <t>końc.</t>
  </si>
  <si>
    <t>KNR-W 4-03 1001-09</t>
  </si>
  <si>
    <t>Mechaniczne wykucie bruzd dla listew LN5020 w cegle</t>
  </si>
  <si>
    <t>KNR-W 4-03 1012-03</t>
  </si>
  <si>
    <t>KNR-W 4-03 1014-01</t>
  </si>
  <si>
    <t>Ręczne przygotowanie zaprawy - podłoże cementowo-wapienne</t>
  </si>
  <si>
    <t>E 0508 0800-04</t>
  </si>
  <si>
    <t>E 0508 0800-05</t>
  </si>
  <si>
    <t>KNR-W 5-08 0207-01</t>
  </si>
  <si>
    <t>szt</t>
  </si>
  <si>
    <t>Montaż do gotowego podłoża gniazd głośnikowych - Gniazdo HDMI / VGA z ramką 1-krotną, pojedyncze, białe</t>
  </si>
  <si>
    <t>Roboty demontażowe istn. instalacji teletechnicznych CPV 45314320-0</t>
  </si>
  <si>
    <t>KNR-W 4-03 1119-02</t>
  </si>
  <si>
    <t>Demontaż przewodów kabelkowych instalacyjnych ułożonych w kanałach i list- wach instalacyjnych</t>
  </si>
  <si>
    <t>KNR-W 4-03 1107-08</t>
  </si>
  <si>
    <t>Demontaż kanałów i listew instalacyjnych z PCW natynkowych</t>
  </si>
  <si>
    <t>KNR AT-28 0109-01 z.sz. 2.8.</t>
  </si>
  <si>
    <t>Deontaż gniazd RJ45, RJ11 natynkowych - demontaż urządzeń nie nadają- cych się do ponownego montażu</t>
  </si>
  <si>
    <t>KNR AT-28 0110-02 z.sz. 2.8.</t>
  </si>
  <si>
    <t>PRZEDMIAR - INSTALACJE C.O. I C.T.</t>
  </si>
  <si>
    <t>Instalacja centralnego ogrzewania-roboty demontażowe (CPV 45331100-7, S.S.T. sanitarna nr II)</t>
  </si>
  <si>
    <t>Instalacja centralnego ogrzewania (CPV 45331100-7, S.S.T. sanitarna nr II)</t>
  </si>
  <si>
    <t>KNR-W 2-15 0404-01 analogia</t>
  </si>
  <si>
    <t>Rurociągi w instalacjach c.o. z PE o śr. zewnętrznej 16x2 mm o połączeniach zaciskowych w posadzkach w budynkach w osłonie z "peszla"</t>
  </si>
  <si>
    <t>Rurociągi w instalacjach c.o. z PE o śr. zewnętrznej 20x2 mm o połączeniach zaciskowych w posadzkach w budynkach w osłonie z "peszla"</t>
  </si>
  <si>
    <t>KNR-W 2-15 0404-02 analogia</t>
  </si>
  <si>
    <t>Rurociągi w instalacjach c.o. z PE o śr. zewnętrznej 26x3 mm o połączeniach zaciskowych w posadzkach w budynkach w osłonie z "peszla"</t>
  </si>
  <si>
    <t>Rurociągi w instalacjach c.o. z PE o śr. zewnętrznej 32x3 mm o połączeniach zaciskowych w posadzkach w budynkach w osłonie z "peszla"</t>
  </si>
  <si>
    <t>KNR-W 2-15 0406-03</t>
  </si>
  <si>
    <t>Próby szczelności instalacji c.o. z rur z tworzyw sztucznych - próba zasadnicza (pulsacyjna)</t>
  </si>
  <si>
    <t>próba</t>
  </si>
  <si>
    <t>KNR-W 2-15 0406-05</t>
  </si>
  <si>
    <t>Próby szczelności instalacji c.o. z rur z tworzyw sztucznych - dodatek za próbę w budynkach niemieszkalnych</t>
  </si>
  <si>
    <t>KNR-W 2-15 0436-01</t>
  </si>
  <si>
    <t>Próby z dokonaniem regulacji instalacji centralnego ogrzewania (na gorąco)</t>
  </si>
  <si>
    <t>urz.</t>
  </si>
  <si>
    <t>KNR-W 2-15 0411-01</t>
  </si>
  <si>
    <t>Zawory przelotowe o połączeniach gwintowanych o śr. nominalnej 15 mm</t>
  </si>
  <si>
    <t>KNR-W 2-15 0412-02 analogia</t>
  </si>
  <si>
    <t>Głowice termostatyczne wandaloodporne</t>
  </si>
  <si>
    <t>Garnitury przyłączne do grzejników zasilanych od dołu z odcięciem i spustem o śr. nominalnej 15 mm</t>
  </si>
  <si>
    <t>KNR-W 2-15 0412-07</t>
  </si>
  <si>
    <t>Zawory odpowietrzające automatyczne o śr. 15 mm</t>
  </si>
  <si>
    <t>KNR-W 2-15 0418-03</t>
  </si>
  <si>
    <t>Grzejniki stalowe jednopłytowe 11/600/920 zasilane od dołu z kompletem za- wieszeń</t>
  </si>
  <si>
    <t>KNR-W 2-15 0418-07</t>
  </si>
  <si>
    <t>Grzejniki stalowe dwupłytowe 22/600/1200 zasilane od dołu z kompletem za- wieszeń</t>
  </si>
  <si>
    <t>Grzejniki stalowe dwupłytowe 22/600/1400 zasilane od dołu z kompletem za- wieszeń</t>
  </si>
  <si>
    <t>KNR-W 2-15 0418-11</t>
  </si>
  <si>
    <t>Grzejniki stalowe trzypłytowe 33/600/1320 zasilane od dołu z kompletem za- wieszeń</t>
  </si>
  <si>
    <t>KNR-W 2-15 0418-12</t>
  </si>
  <si>
    <t>Instalacja ciepła technologicznego (CPV 45331100-7, S.S.T. sanitarna nr II))</t>
  </si>
  <si>
    <t>Rurociągi w instalacjach c.t. z PE o śr. zewnętrznej 32x3 mm o połączeniach zaciskowych na ścianach budynku</t>
  </si>
  <si>
    <t>Próby szczelności instalacji c.t. z rur z tworzyw sztucznych - próba zasadnicza (pulsacyjna)</t>
  </si>
  <si>
    <t>Próby szczelności instalacji c.t. z rur z tworzyw sztucznych - dodatek za próbę w budynkach niemieszkalnych</t>
  </si>
  <si>
    <t>Próby z dokonaniem regulacji instalacji ciepła technologicznego (na gorąco)</t>
  </si>
  <si>
    <t>KNR-W 2-15 0408-04</t>
  </si>
  <si>
    <t>Zawory przelotowe o połączeniach gwintowanych o śr. nominalnej 25 mm</t>
  </si>
  <si>
    <t>Zawory zwrotne o połączeniach gwintowanych o śr. nominalnej 25 mm</t>
  </si>
  <si>
    <t>KNR-W 2-15 0408-04 analogia</t>
  </si>
  <si>
    <t>Filtr siatkowy c.o. o połączeniach gwintowanych o śr. nominalnej 25 mm</t>
  </si>
  <si>
    <t>KNR 7-07 0101-01 analogia</t>
  </si>
  <si>
    <t>Pompa cyrkulacyjna c.t., elektroniczna 0,56m3/h/1,00 m sł.wody, 0,04kW/ 230V,3/2", PN6</t>
  </si>
  <si>
    <t>KNZ-15 28-05</t>
  </si>
  <si>
    <t>Montaż otulin termoizolacyjnych z wełny mineralnej dla rurociągów o śr. 32 mm, gr. izolacji 30 mm</t>
  </si>
  <si>
    <t>Instalacja c.o. i c.t.-roboty budowlane (CPV 45000000-7, S.S.T. sanitarna nr II)</t>
  </si>
  <si>
    <t>Drzwiczki rewizyjne do zaworów i elementów wentylacyjnych</t>
  </si>
  <si>
    <t>Spoinowanie przebić zaprawą ogniochronną F0,5/1,0</t>
  </si>
  <si>
    <t>PRZEDMIAR - INSTALACJE WOD-KAN</t>
  </si>
  <si>
    <t>Instalacja wodociągowa - roboty demontażowe (CPV 45330000-9, S.S.T. cz. sanitarna nr I)</t>
  </si>
  <si>
    <t>KNR-W 4-02 0145-07 analogia</t>
  </si>
  <si>
    <t>Razem dział: Instalacja wodociągowa - roboty demontażowe (CPV 45330000-9, S.S.T. cz. sanitarna nr I)</t>
  </si>
  <si>
    <t>Instalacja wodociągowa (CPV 45330000-9, CPV 45343000-3, S.S.T. sanitarna nr I)</t>
  </si>
  <si>
    <t>KNR-W 2-15 0106-03</t>
  </si>
  <si>
    <t>Rurociągi stalowe ocynkowane o śr.nominalnej 25 mm o połączeniach gwinto- wanych, na ścianach w budynkach niemieszkalnych</t>
  </si>
  <si>
    <t>KNR-W 2-15 0106-04</t>
  </si>
  <si>
    <t>Rurociągi stalowe ocynkowane o śr.nominalnej 32 mm o połączeniach gwinto- wanych, na ścianach w budynkach niemieszkalnych</t>
  </si>
  <si>
    <t>KNR-W 2-15 0106-05</t>
  </si>
  <si>
    <t>Rurociągi stalowe ocynkowane o śr. nominalnej 40 mm o połączeniach gwinto- wanych, na ścianach w budynkach niemieszkalnych</t>
  </si>
  <si>
    <t>KNR-W 2-15 0115-03</t>
  </si>
  <si>
    <t>Dodatki za podejścia dopływowe w rurociągach stalowych do zaworów czerpal- nych, baterii, mieszaczy, hydrantów itp. o połączeniu sztywnym o śr. nominal- nej 25 mm</t>
  </si>
  <si>
    <t>KNR-W 2-15 0112-01 analogia</t>
  </si>
  <si>
    <t>Rurociągi w instalacjach wodociągowych o śr. zewnętrznej 16x2 mm o połą- czeniach zaciskowych na ścianach w budynkach niemieszkalnych</t>
  </si>
  <si>
    <t>Rurociągi w instalacjach wodociągowych z PE o śr. zewnętrznej 20x2 mm o połączeniach zaciskowych na ścianach w budynkach niemieszkalnych</t>
  </si>
  <si>
    <t>KNR-W 2-15 0112-02 analogia</t>
  </si>
  <si>
    <t>Rurociągi w instalacjach wodociągowych z PE o śr. zewnętrznej 26x3 mm o połączeniach zaciskowych na ścianach w budynkach niemieszkalnych</t>
  </si>
  <si>
    <t>KNR-W 2-15 0112-03 analogia</t>
  </si>
  <si>
    <t>Rurociągi w instalacjach wodociągowych z PE o śr. zewnętrznej 32x3 mm o połączeniach zaciskowych na ścianach w budynkach niemieszkalnych</t>
  </si>
  <si>
    <t>KNR-W 2-15 0112-04 analogia</t>
  </si>
  <si>
    <t>Rurociągi w instalacjach wodociągowych z PE o śr. zewnętrznej 40x3,5 mm o połączeniach zaciskowych na ścianach w budynkach niemieszkalnych</t>
  </si>
  <si>
    <t>KNR-W 2-15 0116-01 analogia</t>
  </si>
  <si>
    <t>Dodatki za podejścia dopływowe w rurociągach z PE o śr. zewnętrznej 16x2 mm do zaworów czerpalnych, baterii, mieszaczy, hydrantów itp. o połączeniu sztywnym</t>
  </si>
  <si>
    <t>KNR-W 2-15 0116-07 analogia</t>
  </si>
  <si>
    <t>Dodatki za podejścia dopływowe w rurociągach z tworzyw sztucznych do za- worów czerpalnych, baterii, płuczek o połączeniu elastycznym z tworzywa o śr. zewnętrznej 16 mm</t>
  </si>
  <si>
    <t>KNR-W 2-15 0126-02</t>
  </si>
  <si>
    <t>Próba szczelności instalacji wodociągowych z rur żeliwnych, stalowych i mie- dzianych w budynkach mieszkalnych (rurociąg o śr. do 150 mm)</t>
  </si>
  <si>
    <t>KNR-W 2-15 0127-03</t>
  </si>
  <si>
    <t>Próba szczelności instalacji wodociągowych z rur z tworzyw sztucznych w bu- dynkach niemieszkalnych (rurociąg o śr. do 63 mm)</t>
  </si>
  <si>
    <t>KNR-W 2-15 0128-02</t>
  </si>
  <si>
    <t>Płukanie instalacji wodociągowej w budynkach niemieszkalnych</t>
  </si>
  <si>
    <t>KNR 4-05I 0116-01 analogia</t>
  </si>
  <si>
    <t>Dezynfekcja rurociągów instalacji wodociągowych</t>
  </si>
  <si>
    <t>KNR-W 2-15 0128-02 kalk. własna</t>
  </si>
  <si>
    <t>Wykonanie badań wody w instalacji wodociągowej w budynkach niemieszkal- nych, i przedłożenie pozytywnych badań wody w zakresie bakteriologicznym i fizykochemicznym</t>
  </si>
  <si>
    <t>KNR-W 2-15 0130-01 analogia</t>
  </si>
  <si>
    <t>Zawory przelotowe instalacji wodociągowych o śr. nominalnej 15 mm</t>
  </si>
  <si>
    <t>KNR-W 2-15 0130-02</t>
  </si>
  <si>
    <t>Zawory przelotowe instalacji wodociągowych o śr. nominalnej 20 mm</t>
  </si>
  <si>
    <t>KNR-W 2-15 0130-03 analogia</t>
  </si>
  <si>
    <t>Zawory przelotowe instalacji wodociągowych o śr. nominalnej 25 mm</t>
  </si>
  <si>
    <t>KNR-W 2-15 0130-06 analogia</t>
  </si>
  <si>
    <t>Zawory zwrotne antyskażeniowe instalacji wodociągowych z rur stalowych typ EA/25 do montażu przy hydrantach p.poż.</t>
  </si>
  <si>
    <t>KNR-W 2-15 0135-01</t>
  </si>
  <si>
    <t>Zawory czerpalne ze złączką do węża o śr. nominalnej 15 mm</t>
  </si>
  <si>
    <t>KNR-W 2-15 0130-02 analogia</t>
  </si>
  <si>
    <t>Zawory termostatyczne cyrkulacyjne 15 mm z funkcją dezynfekcji</t>
  </si>
  <si>
    <t>KNR-W 2-15 0137-02</t>
  </si>
  <si>
    <t>Baterie umywalkowe lub zmywakowe mieszające, stojące, czasowe o śr. no- minalnej 15 mm</t>
  </si>
  <si>
    <t>KNR-W 2-15 0138-03</t>
  </si>
  <si>
    <t>Zawór hydrantowy o śr. nominalnej 25 mm montowany na scianie</t>
  </si>
  <si>
    <t>KNR-W 2-15 0142-01 analogia</t>
  </si>
  <si>
    <t>Szafki hydrantowe naścienne z dodatkowym wyposażeniem (prądownica, wąż półsztwny dł.30mb, gaśnica)</t>
  </si>
  <si>
    <t>KNZ-15 25-01</t>
  </si>
  <si>
    <t>Montaż otulin termoizolacyjnych z wełny mineralnej dla rurociągów o śr. 16 mm, gr. izolacji 20 mm</t>
  </si>
  <si>
    <t>KNZ-15 26-01</t>
  </si>
  <si>
    <t>Montaż otulin termoizolacyjnych z wełny mineralnej dla rurociągów o śr. 20 mm, gr. izolacji 20 mm</t>
  </si>
  <si>
    <t>KNZ-15 27-05</t>
  </si>
  <si>
    <t>Montaż otulin termoizolacyjnych z wełny mineralnej dla rurociągów o śr. 25 mm, gr. izolacji 30 mm</t>
  </si>
  <si>
    <t>KNZ-15 29-04</t>
  </si>
  <si>
    <t>Montaż otulin termoizolacyjnych z wełny mineralnej dla rurociągów o śr. 40 mm, gr. izolacji 40 mm</t>
  </si>
  <si>
    <t>KNR-W 2-16 0507-03 analogia</t>
  </si>
  <si>
    <t>Izolacja rurociągu otulinami polietylenowymi podtynkowymi o grubości do 20 mm o śr. zewnętrznej 16 mm</t>
  </si>
  <si>
    <t>Izolacja rurociągu otulinami polietylenowymi podtynkowymi o grubości do 20 mm o śr. zewnętrznej 20 mm</t>
  </si>
  <si>
    <t>Izolacja rurociągu otulinami polietylenowymi podtynkowymi o grubości do 25 mm o śr. zewnętrznej 26 mm</t>
  </si>
  <si>
    <t>Izolacja rurociągu otulinami polietylenowymi podtynkowymi o grubości do 25 mm o śr. zewnętrznej 32 mm</t>
  </si>
  <si>
    <t>Instalacja kanalizacji sanitarnej - roboty demontażowe (CPV 45330000-9, S.S.T. sanitarna nr I)</t>
  </si>
  <si>
    <t>Instalacja kanalizacji sanitarnej wewnętrznej (CPV 45330000-9, S.S.T.sanitarna nr I)</t>
  </si>
  <si>
    <t>KNR-W 4-01 0804-07</t>
  </si>
  <si>
    <t>Zerwanie posadzki cementowej</t>
  </si>
  <si>
    <t>KNR-W 2-01 0310-02</t>
  </si>
  <si>
    <t>Wykopy liniowe szer. 0.8-1.5 m pod fundamenty, rurociągi, kolektory w grun- tach suchych z wydobyciem urobku łopatą lub wyciągiem ręcznym kat. III-IV; głębokość do 1.5 m</t>
  </si>
  <si>
    <t>KNR-W 2-01 0312-02</t>
  </si>
  <si>
    <t>Zasypywanie wykopów liniowych o ścianach pionowych głębokości do 1.5 m i szer. 0.8-1.5 m; kat. gr. III-IV</t>
  </si>
  <si>
    <t>KNR-W 4-01 0213-01 analogia</t>
  </si>
  <si>
    <t>Wykonanie wylewki betonowej o szerokości 100 cm, grubości 15 cm i wierzch- niej warstwie grubości 2 cm na podłożu gruntowym w budynku</t>
  </si>
  <si>
    <t>KNR-W 2-15 0203-04</t>
  </si>
  <si>
    <t>Rurociągi z PVC kanalizacyjne o śr. 160 mm w gotowych wykopach, wewnątrz budynków o połączeniach wciskowych</t>
  </si>
  <si>
    <t>KNR-W 2-15 0208-03</t>
  </si>
  <si>
    <t>Rurociągi z PVC kanalizacyjne o śr. 110 mm na ścianach w budynkach nie- mieszkalnych o połączeniach wciskowych</t>
  </si>
  <si>
    <t>KNR-W 2-15 0208-01</t>
  </si>
  <si>
    <t>Rurociągi z PVC kanalizacyjne o śr. 50 mm na ścianach w budynkach nie- mieszkalnych o połączeniach wciskowych</t>
  </si>
  <si>
    <t>KNR-W 2-15 0211-01</t>
  </si>
  <si>
    <t>Dodatki za wykonanie podejść odpływowych z PVC o śr. 50 mm o połącze- niach wciskowych</t>
  </si>
  <si>
    <t>podej.</t>
  </si>
  <si>
    <t>KNR-W 2-15 0211-03</t>
  </si>
  <si>
    <t>Dodatki za wykonanie podejść odpływowych z PVC o śr. 110 mm o połącze- niach wciskowych</t>
  </si>
  <si>
    <t>KNR-W 2-15 0213-05</t>
  </si>
  <si>
    <t>Rury wywiewne z PVC o połączeniu wciskowym o śr. 160 mm</t>
  </si>
  <si>
    <t>KNR-W 2-15 0218-01</t>
  </si>
  <si>
    <t>Wpusty ściekowe z tworzywa sztucznego, z zaporą zapachową, o śr. 50 mm</t>
  </si>
  <si>
    <t>KNR-W 2-15 0218-02</t>
  </si>
  <si>
    <t>Syfony zlewozmywakowe z tworzywa sztucznego o śr. 50 mm</t>
  </si>
  <si>
    <t>KNR-W 2-15 0222-02</t>
  </si>
  <si>
    <t>Czyszczaki z PVC kanalizacyjne o śr. 110 mm o połączeniach wciskowych</t>
  </si>
  <si>
    <t>KNR-W 2-15 0229-04</t>
  </si>
  <si>
    <t>Zlewy jednokomor. ze stali nierdzewnej z blachy nierdzewnej</t>
  </si>
  <si>
    <t>Zlewy dwukomor. z ociekaczem ze stali nierdzewnej z blachy nierdzewnej</t>
  </si>
  <si>
    <t>KNR-W 2-15 0230-02</t>
  </si>
  <si>
    <t>Umywalki pojedyncze porcelanowe z syfonem gruszkowym i półnogą</t>
  </si>
  <si>
    <t>KNR-W 2-15 0233-03</t>
  </si>
  <si>
    <t>Ustępy z płuczką ustępową typu "kompakt"</t>
  </si>
  <si>
    <t>KNR-W 2-15 0234-02</t>
  </si>
  <si>
    <t>Pisuary pojedyncze z zaworem spłukującym</t>
  </si>
  <si>
    <t>KNNR 4 0403-12</t>
  </si>
  <si>
    <t>Rura ochronna stalowa 250 mm</t>
  </si>
  <si>
    <t>Instalacja wod.-kan. - roboty budowlane (CPV 45000000-7, S.S.T. cz. sanitarna nr I)</t>
  </si>
  <si>
    <t>KNR-W 4-01 0341-03</t>
  </si>
  <si>
    <t>Wykucie bruzd pionowych 1/2 x 1/2 ceg.w ścianach z cegieł na zaprawie ce- mentowo-wapiennej</t>
  </si>
  <si>
    <t>KNR-W 4-01 0327-04</t>
  </si>
  <si>
    <t>Zamurowanie bruzd pionowych lub pochyłych o przekroju 1/2 x 1/2 ceg. w ścianach z cegieł</t>
  </si>
  <si>
    <t>1</t>
  </si>
  <si>
    <t>1.1</t>
  </si>
  <si>
    <t>2</t>
  </si>
  <si>
    <t>2.1</t>
  </si>
  <si>
    <t>2.2</t>
  </si>
  <si>
    <t>3</t>
  </si>
  <si>
    <t>3.1</t>
  </si>
  <si>
    <t>3.2</t>
  </si>
  <si>
    <t>3.3</t>
  </si>
  <si>
    <t>4</t>
  </si>
  <si>
    <t>4.1</t>
  </si>
  <si>
    <t>4.2</t>
  </si>
  <si>
    <t>4.3</t>
  </si>
  <si>
    <t>4.4</t>
  </si>
  <si>
    <t>4.5</t>
  </si>
  <si>
    <t>4.6</t>
  </si>
  <si>
    <t>5</t>
  </si>
  <si>
    <t>5.1</t>
  </si>
  <si>
    <t>5.2</t>
  </si>
  <si>
    <t>5.3</t>
  </si>
  <si>
    <t>5.4</t>
  </si>
  <si>
    <t>6</t>
  </si>
  <si>
    <t>6.1</t>
  </si>
  <si>
    <t>6.2</t>
  </si>
  <si>
    <t>6.3</t>
  </si>
  <si>
    <t>6.4</t>
  </si>
  <si>
    <t>Jedn. przedm.</t>
  </si>
  <si>
    <t>Ilość zgodnie z przedmiarem</t>
  </si>
  <si>
    <t>1.2</t>
  </si>
  <si>
    <t>1.3</t>
  </si>
  <si>
    <t>kpl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</si>
  <si>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</si>
  <si>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</si>
  <si>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</si>
  <si>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</si>
  <si>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</si>
  <si>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</si>
  <si>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</si>
  <si>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</si>
  <si>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</si>
  <si>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</si>
  <si>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</si>
  <si>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2.3</t>
  </si>
  <si>
    <t>3.4</t>
  </si>
  <si>
    <t>3.5</t>
  </si>
  <si>
    <t>3.6</t>
  </si>
  <si>
    <t>3.7</t>
  </si>
  <si>
    <t>6.5</t>
  </si>
  <si>
    <t>PRZEDMIAR - ROBOTY BUDOWLANE</t>
  </si>
  <si>
    <t>Nadproże żelbetowe N2</t>
  </si>
  <si>
    <t>Przyziemie ściany kurtynowej</t>
  </si>
  <si>
    <t>Konstrukcja atrium</t>
  </si>
  <si>
    <t>INSTALACJE ELEKTRYCZNE ZEWNĘTRZNE CPV 45315700-5</t>
  </si>
  <si>
    <t>ROZDZIELNICE I TABLICE CPV 45315700-5</t>
  </si>
  <si>
    <t>Instalacja okablowania dla rzutników multimedialnych CPV 45314320-0</t>
  </si>
  <si>
    <t>KNNR 6 0805-03</t>
  </si>
  <si>
    <t>15 d.1.2.1</t>
  </si>
  <si>
    <t>16 d.1.2.1</t>
  </si>
  <si>
    <t>17 d.1.2.1</t>
  </si>
  <si>
    <t>18 d.1.2.1</t>
  </si>
  <si>
    <t>KNNR 2 0109-07</t>
  </si>
  <si>
    <t>Betonowanie betonem B-37 [C30/37] belek podciągów i wieńców zbrojo- nych w deskowaniu systemowym drobnowymiarowym z transportem beto- nu pompą</t>
  </si>
  <si>
    <t>19 d.1.2.2</t>
  </si>
  <si>
    <t>20 d.1.2.2</t>
  </si>
  <si>
    <t>21 d.1.2.2</t>
  </si>
  <si>
    <t>Podkłady betonowe B-15 pod ławy - na gruncie</t>
  </si>
  <si>
    <t>22 d.1.2.2</t>
  </si>
  <si>
    <t>23 d.1.2.2</t>
  </si>
  <si>
    <t>24 d.1.2.2</t>
  </si>
  <si>
    <t>25 d.1.2.2</t>
  </si>
  <si>
    <t>26 d.1.2.2</t>
  </si>
  <si>
    <t>27 d.1.2.2</t>
  </si>
  <si>
    <t>28 d.1.2.2</t>
  </si>
  <si>
    <t>29 d.1.2.2</t>
  </si>
  <si>
    <t>30 d.1.2.2</t>
  </si>
  <si>
    <t>31 d.1.2.2</t>
  </si>
  <si>
    <t>32 d.1.2.2</t>
  </si>
  <si>
    <t>33 d.1.2.2</t>
  </si>
  <si>
    <t>45430000-0</t>
  </si>
  <si>
    <t>34 d.1.2.3</t>
  </si>
  <si>
    <t>35 d.1.2.3</t>
  </si>
  <si>
    <t>KNNR 1 0408-01 z.sz. 2.2.2. 9911- 02</t>
  </si>
  <si>
    <t>36 d.1.2.3</t>
  </si>
  <si>
    <t>37 d.1.2.3</t>
  </si>
  <si>
    <t>Izolacje poziome z płyt styropianowych twardych do izolacji podpodłogowej gr. 10 cm, układanych na wierzchu konstrukcji na sucho jednowarstwowo</t>
  </si>
  <si>
    <t>38 d.1.2.3</t>
  </si>
  <si>
    <t>39 d.1.2.3</t>
  </si>
  <si>
    <t>Podkłady betonowe [B-25] z zbrojeniem rozproszonym stalowym pod pod- łogi i posadzki - na gruncie - z użyciem pompy do betonu</t>
  </si>
  <si>
    <t>40 d.1.2.3</t>
  </si>
  <si>
    <t>41 d.1.2.3</t>
  </si>
  <si>
    <t>42 d.1.2.3</t>
  </si>
  <si>
    <t>43 d.1.2.3</t>
  </si>
  <si>
    <t>44 d.1.2.3</t>
  </si>
  <si>
    <t>KNR 2-02 1110-08</t>
  </si>
  <si>
    <t>Podłoga z kostki brukowej drewnianej lisciastej na warstwie asfaltu</t>
  </si>
  <si>
    <t>45 d.1.2.4</t>
  </si>
  <si>
    <t>46 d.1.2.4</t>
  </si>
  <si>
    <t>47 d.1.2.4</t>
  </si>
  <si>
    <t>48 d.1.2.4</t>
  </si>
  <si>
    <t>49 d.1.2.5</t>
  </si>
  <si>
    <t>50 d.1.2.6</t>
  </si>
  <si>
    <t>51 d.1.2.6</t>
  </si>
  <si>
    <t>52 d.1.2.6</t>
  </si>
  <si>
    <t>45451200-5</t>
  </si>
  <si>
    <t>53 d.1.2.7</t>
  </si>
  <si>
    <t>54 d.1.2.7</t>
  </si>
  <si>
    <t>55 d.1.2.8</t>
  </si>
  <si>
    <t>56 d.1.2.8</t>
  </si>
  <si>
    <t>57 d.1.2.9</t>
  </si>
  <si>
    <t>58 d.1.2.9</t>
  </si>
  <si>
    <t>Docieplenie ścian budynków płytami styropianowymi - metoda lekka ; fak- tura nakrapiana lub rustykalna nakładana ręcznie, grubość 2,0 mm na ościeżach</t>
  </si>
  <si>
    <t>59 d.1.2.9</t>
  </si>
  <si>
    <t>Obróbki blacharskie z blachy stalowej powlekanej przy szerokości w rozwi- nięciu ponad 25 cm - parapety</t>
  </si>
  <si>
    <t>45223100-7</t>
  </si>
  <si>
    <t>60 d.1.2.10</t>
  </si>
  <si>
    <t>KNNR 7 0208-05</t>
  </si>
  <si>
    <t>Wykonanie na budowie i montaż konstrukcji spawanych - masa elementu 50 kg - konstrukcja nośna atrium</t>
  </si>
  <si>
    <t>61 d.1.2.10</t>
  </si>
  <si>
    <t>KNNR 7 0904-01</t>
  </si>
  <si>
    <t>Malowanie zmontowanej, zabezpieczonej farbą podkładową konstrukcji atrium</t>
  </si>
  <si>
    <t>62 d.1.2.10</t>
  </si>
  <si>
    <t>Sufity podwieszane z płytami z włókien mineralnych z rastrami o wymia- rach 600x1200 mm - sufit systemowy nad konstrukcją kratową zadaszenia</t>
  </si>
  <si>
    <t>63 d.1.2.10</t>
  </si>
  <si>
    <t>Dostawa i montaż ściany kurtynowej systemowej na własnej konstrukcji systemowej nośnej z drzwiami dwuskrzydłowymi wg dokumentacji</t>
  </si>
  <si>
    <t>64 d.1.2.11</t>
  </si>
  <si>
    <t>KNNR 7 0602-01</t>
  </si>
  <si>
    <t>Lekka metalowa obudowa dachów płaskich o nachyleniu do 10% z blach fałdowych bez ocieplenia</t>
  </si>
  <si>
    <t>65 d.1.2.11</t>
  </si>
  <si>
    <t>Montaż świetlików systemowych poliweglanowych nieotwieranych</t>
  </si>
  <si>
    <t>66 d.1.2.11</t>
  </si>
  <si>
    <t>Izolacja z folii polietylenowej paroizolacyjnej na blasze trapezowej</t>
  </si>
  <si>
    <t>67 d.1.2.11</t>
  </si>
  <si>
    <t>68 d.1.2.11</t>
  </si>
  <si>
    <t>69 d.1.2.11</t>
  </si>
  <si>
    <t>70 d.1.2.11</t>
  </si>
  <si>
    <t>71 d.1.2.11</t>
  </si>
  <si>
    <t>72 d.1.2.11</t>
  </si>
  <si>
    <t>73 d.2.1</t>
  </si>
  <si>
    <t>Demontaż kompletnej instalacji wentylacji mechanicznej</t>
  </si>
  <si>
    <t>74 d.2.1</t>
  </si>
  <si>
    <t>75 d.2.1</t>
  </si>
  <si>
    <t>76 d.2.2</t>
  </si>
  <si>
    <t>77 d.2.2</t>
  </si>
  <si>
    <t>78 d.2.2</t>
  </si>
  <si>
    <t>79 d.2.2</t>
  </si>
  <si>
    <t>80 d.2.2</t>
  </si>
  <si>
    <t>81 d.2.2</t>
  </si>
  <si>
    <t>KNR-W 2-17 0138-02</t>
  </si>
  <si>
    <t>Kratki wentylacyjne nawiewne z przepustnicami prostokątne o obwodzie do 1200 mm - do przewodów stalowych</t>
  </si>
  <si>
    <t>82 d.2.2</t>
  </si>
  <si>
    <t>KNR-W 2-17 0138-04</t>
  </si>
  <si>
    <t>Kratki wentylacyjne nawiewne z przepustnicami prostokątne o obwodzie do 2000 mm - do przewodów stalowych</t>
  </si>
  <si>
    <t>83 d.2.2</t>
  </si>
  <si>
    <t>84 d.2.2</t>
  </si>
  <si>
    <t>85 d.2.2</t>
  </si>
  <si>
    <t>86 d.2.2</t>
  </si>
  <si>
    <t>KNR-W 2-17 0141-06 analogia</t>
  </si>
  <si>
    <t>Okapy wentylacyjne ze stali nierdzewnej prostokątne, centralne, o obwodzie ponad 4000 mm (2300x800 mm), z dwoma króćcami dn200 mm</t>
  </si>
  <si>
    <t>87 d.2.2</t>
  </si>
  <si>
    <t>Okapy wentylacyjne ze stali nierdzewnej prostokątne, przyścienne, o obwodzie ponad 4000 mm (2300x800 mm), z dwoma króćcami dn200 mm</t>
  </si>
  <si>
    <t>88 d.2.2</t>
  </si>
  <si>
    <t>89 d.2.2</t>
  </si>
  <si>
    <t>90 d.2.2</t>
  </si>
  <si>
    <t>Zewnętrzna centrala wentylacyjna NW1 nawiewno-wywiewna V=2680/2640 m3/h z odzyskiem ciepła, kompletną automatyką, konstrukcją nośną, kolanem czerpnym i wyrzutowym, nagrzewnicą wodną kanałową, przepustnicami z si- łownikami-na czerpaniu i wywiewie, króćcami elastycznymi oraz hydraulicznym układem regulacji obiegu wody grzewczej</t>
  </si>
  <si>
    <t>91 d.2.3</t>
  </si>
  <si>
    <t>92 d.2.3</t>
  </si>
  <si>
    <t>93 d.2.3</t>
  </si>
  <si>
    <t>94 d.2.3</t>
  </si>
  <si>
    <t>95 d.2.3</t>
  </si>
  <si>
    <t>96 d.2.3</t>
  </si>
  <si>
    <t>97 d.2.3</t>
  </si>
  <si>
    <t>98 d.2.3</t>
  </si>
  <si>
    <t>99 d.3.1</t>
  </si>
  <si>
    <t>KNR 2-01 0701-02</t>
  </si>
  <si>
    <t>Ręczne kopanie rowów dla kabli o głębok.do 1.0 m i szer.dna do 0.4 w gruncie kat. III</t>
  </si>
  <si>
    <t>100 d.3.1</t>
  </si>
  <si>
    <t>KNR 5-10 0301-01</t>
  </si>
  <si>
    <t>Nasypanie warstwy piasku grub. 0.1 m na dno rowu kablowego o szer.do 0.4 m</t>
  </si>
  <si>
    <t>101 d.3.1</t>
  </si>
  <si>
    <t>Układanie rur ochronnych z PCW o średnicy do 160 mm w wykopie</t>
  </si>
  <si>
    <t>102 d.3.1</t>
  </si>
  <si>
    <t>KNR 5-10 0114-04</t>
  </si>
  <si>
    <t>Układanie kabli YKYżo 4x240; 0,6/1kV w rurach pustakach lub kanałach za- mkniętych</t>
  </si>
  <si>
    <t>103 d.3.1</t>
  </si>
  <si>
    <t>KNR 2-01 0704-02</t>
  </si>
  <si>
    <t>Ręczne zasypywanie rowów dla kabli o głębok.do 0.8 m i szer.dna do 0.4 m w gruncie kat. III</t>
  </si>
  <si>
    <t>104 d.3.1</t>
  </si>
  <si>
    <t>KNR 5-01 0119-05</t>
  </si>
  <si>
    <t>Wprowadzenie kabla w rurze ochronnej do budynku - 1 otw.przy podłożu z be- tonu</t>
  </si>
  <si>
    <t>wpro-wadz.</t>
  </si>
  <si>
    <t>105 d.3.1</t>
  </si>
  <si>
    <t>Montaż GWP w obudowie z DPX400A</t>
  </si>
  <si>
    <t>106 d.3.2</t>
  </si>
  <si>
    <t>107 d.3.2</t>
  </si>
  <si>
    <t>KNR-W 5-08 0404-12 KNR 5-08 0402-01</t>
  </si>
  <si>
    <t>Montaż Rozdzielni Głównej RG szafowej o masie do 500kg wraz z konstrukcją, obudową i osprzętem</t>
  </si>
  <si>
    <t>108 d.3.2</t>
  </si>
  <si>
    <t>Tablica T1</t>
  </si>
  <si>
    <t>109 d.3.2</t>
  </si>
  <si>
    <t>Tablica R1</t>
  </si>
  <si>
    <t>110 d.3.2</t>
  </si>
  <si>
    <t>Tablica R2</t>
  </si>
  <si>
    <t>111 d.3.2</t>
  </si>
  <si>
    <t>Mocowanie w tablicy T1 na gotowym.podłożu aparatów na szyny TH</t>
  </si>
  <si>
    <t>112 d.3.2</t>
  </si>
  <si>
    <t>Mocowanie w rozdzielnicy R1 na gotowym.podłożu aparatów na szyny TH</t>
  </si>
  <si>
    <t>113 d.3.2</t>
  </si>
  <si>
    <t>Mocowanie w rozdzielnicy R2 na gotowym.podłożu aparatów na szyny TH</t>
  </si>
  <si>
    <t>114 d.3.2</t>
  </si>
  <si>
    <t>115 d.3.2</t>
  </si>
  <si>
    <t>Rozdzielnica RP</t>
  </si>
  <si>
    <t>116 d.3.3</t>
  </si>
  <si>
    <t>KNR 5-10 0118-03</t>
  </si>
  <si>
    <t>Układanie kabli YKYżo 5x50 mm2 w korytkach</t>
  </si>
  <si>
    <t>117 d.3.3</t>
  </si>
  <si>
    <t>118 d.3.3</t>
  </si>
  <si>
    <t>Układanie przewodów YKYżo 5x6 mm2 w korytkach</t>
  </si>
  <si>
    <t>119 d.3.3</t>
  </si>
  <si>
    <t>Układanie przewodów YKYżo 5x4 mm2 w korytkach</t>
  </si>
  <si>
    <t>120 d.3.3</t>
  </si>
  <si>
    <t>Przewody kabelkowe YDYżo 5x2,5 mm2 układane w gotowych korytkach</t>
  </si>
  <si>
    <t>121 d.3.3</t>
  </si>
  <si>
    <t>122 d.3.3</t>
  </si>
  <si>
    <t>123 d.3.3</t>
  </si>
  <si>
    <t>124 d.3.3</t>
  </si>
  <si>
    <t>KNR 5-08 0207-01</t>
  </si>
  <si>
    <t>Przewody kabelkowe YDYżo 5x4 mm2 wciągane do kanałów</t>
  </si>
  <si>
    <t>125 d.3.3</t>
  </si>
  <si>
    <t>Przewody kabelkowe YDYżo 5x2,5 mm2 wciągane do kanałów</t>
  </si>
  <si>
    <t>126 d.3.3</t>
  </si>
  <si>
    <t>Przewody kabelkowe YDYżo 3x2,5 mm2 wciągane do kanałów</t>
  </si>
  <si>
    <t>127 d.3.3</t>
  </si>
  <si>
    <t>Układanie przewodów YDYżo 5x2,5 mm2 układane w gotowych bruzdach bez zaprawiania bruzd</t>
  </si>
  <si>
    <t>128 d.3.3</t>
  </si>
  <si>
    <t>Układanie przewodów YDYżo 3x2,5 mm2 układane w gotowych bruzdach bez zaprawiania bruzd</t>
  </si>
  <si>
    <t>129 d.3.3</t>
  </si>
  <si>
    <t>130 d.3.3</t>
  </si>
  <si>
    <t>131 d.3.3</t>
  </si>
  <si>
    <t>132 d.3.3</t>
  </si>
  <si>
    <t>133 d.3.3</t>
  </si>
  <si>
    <t>134 d.3.4</t>
  </si>
  <si>
    <t>135 d.3.4</t>
  </si>
  <si>
    <t>136 d.3.4</t>
  </si>
  <si>
    <t>137 d.3.4</t>
  </si>
  <si>
    <t>138 d.3.4</t>
  </si>
  <si>
    <t>139 d.3.4</t>
  </si>
  <si>
    <t>140 d.3.4</t>
  </si>
  <si>
    <t>Oprawy świetlówkowe szczelne IP 65 2x36W wersja AW 1h</t>
  </si>
  <si>
    <t>141 d.3.4</t>
  </si>
  <si>
    <t>142 d.3.4</t>
  </si>
  <si>
    <t>Montaż opraw oświetleniowych ledowych 24W- zewnętrznej IP 65</t>
  </si>
  <si>
    <t>143 d.3.4</t>
  </si>
  <si>
    <t>KNR 5-10 1005-07</t>
  </si>
  <si>
    <t>Montaż na wysięgniku oprawy zewnętrznej LED 51W, 5500lm, IP 65</t>
  </si>
  <si>
    <t>144 d.3.5</t>
  </si>
  <si>
    <t>145 d.3.5</t>
  </si>
  <si>
    <t>146 d.3.5</t>
  </si>
  <si>
    <t>147 d.3.5</t>
  </si>
  <si>
    <t>148 d.3.5</t>
  </si>
  <si>
    <t>149 d.3.5</t>
  </si>
  <si>
    <t>150 d.3.5</t>
  </si>
  <si>
    <t>151 d.3.5</t>
  </si>
  <si>
    <t>Łączniki i przyciski jednobiegunowe szczelne</t>
  </si>
  <si>
    <t>152 d.3.5</t>
  </si>
  <si>
    <t>153 d.3.5</t>
  </si>
  <si>
    <t>154 d.3.5</t>
  </si>
  <si>
    <t>155 d.3.5</t>
  </si>
  <si>
    <t>156 d.3.5</t>
  </si>
  <si>
    <t>Montaż do gotowego podłoża gniazd wtyczkowych bryzgoszczelnych 2-bieg.z uziemieniem przykręcanych 2x16A/2.5mm2 z podłączeniem</t>
  </si>
  <si>
    <t>157 d.3.5</t>
  </si>
  <si>
    <t>158 d.3.6</t>
  </si>
  <si>
    <t>159 d.3.6</t>
  </si>
  <si>
    <t>160 d.3.6</t>
  </si>
  <si>
    <t>161 d.3.6</t>
  </si>
  <si>
    <t>162 d.3.6</t>
  </si>
  <si>
    <t>163 d.3.6</t>
  </si>
  <si>
    <t>164 d.3.6</t>
  </si>
  <si>
    <t>165 d.3.6</t>
  </si>
  <si>
    <t>166 d.3.6</t>
  </si>
  <si>
    <t>167 d.3.7</t>
  </si>
  <si>
    <t>168 d.3.7</t>
  </si>
  <si>
    <t>169 d.3.7</t>
  </si>
  <si>
    <t>170 d.3.7</t>
  </si>
  <si>
    <t>171 d.3.7</t>
  </si>
  <si>
    <t>172 d.3.7</t>
  </si>
  <si>
    <t>173 d.3.7</t>
  </si>
  <si>
    <t>174 d.3.7</t>
  </si>
  <si>
    <t>175 d.3.7</t>
  </si>
  <si>
    <t>176 d.3.7</t>
  </si>
  <si>
    <t>177 d.3.7</t>
  </si>
  <si>
    <t>178 d.3.7</t>
  </si>
  <si>
    <t>Montaż kompletnych kanałów kablowych instalacyjnych 110 x 40.1 na ścia- nach poprzez przykręcenie</t>
  </si>
  <si>
    <t>179 d.3.7</t>
  </si>
  <si>
    <t>180 d.3.7</t>
  </si>
  <si>
    <t>181 d.3.7</t>
  </si>
  <si>
    <t>182 d.3.7</t>
  </si>
  <si>
    <t>183 d.3.7</t>
  </si>
  <si>
    <t>KNR 5-08 0110-02</t>
  </si>
  <si>
    <t>Rury winidurowe o śr. do 28 mm układane n.t. na gotowych uchwytach</t>
  </si>
  <si>
    <t>184 d.3.7</t>
  </si>
  <si>
    <t>185 d.3.7</t>
  </si>
  <si>
    <t>186 d.3.7</t>
  </si>
  <si>
    <t>187 d.3.8</t>
  </si>
  <si>
    <t>188 d.3.8</t>
  </si>
  <si>
    <t>189 d.3.8</t>
  </si>
  <si>
    <t>190 d.3.8</t>
  </si>
  <si>
    <t>191 d.3.8</t>
  </si>
  <si>
    <t>192 d.3.8</t>
  </si>
  <si>
    <t>193 d.3.8</t>
  </si>
  <si>
    <t>194 d.3.8</t>
  </si>
  <si>
    <t>195 d.3.8</t>
  </si>
  <si>
    <t>196 d.3.8</t>
  </si>
  <si>
    <t>197 d.3.8</t>
  </si>
  <si>
    <t>198 d.4.1</t>
  </si>
  <si>
    <t>199 d.4.1</t>
  </si>
  <si>
    <t>KNR 4-03 1003-03</t>
  </si>
  <si>
    <t>Mechaniczne przebijanie otworów w ścianach lub stropach z cegły o długości przebicia do 1/2 ceg. - śr. rury do 60 mm</t>
  </si>
  <si>
    <t>200 d.4.1</t>
  </si>
  <si>
    <t>KNR 4-03 1003-06</t>
  </si>
  <si>
    <t>Mechaniczne przebijanie otworów w ścianach lub stropach z cegły o długości przebicia do 1 ceg. - śr. rury do 25 mm</t>
  </si>
  <si>
    <t>201 d.4.1</t>
  </si>
  <si>
    <t>KNR 4-03 1003-11</t>
  </si>
  <si>
    <t>Mechaniczne przebijanie otworów w ścianach lub stropach z cegły o długości przebicia do 1 1/2 ceg. - śr. rury do 25 mm</t>
  </si>
  <si>
    <t>202 d.4.1</t>
  </si>
  <si>
    <t>203 d.4.1</t>
  </si>
  <si>
    <t>204 d.4.1</t>
  </si>
  <si>
    <t>KNR 4-03 1014-01</t>
  </si>
  <si>
    <t>Ręczne przygotowanie zaprawy cementowo-wapiennej</t>
  </si>
  <si>
    <t>205 d.4.1</t>
  </si>
  <si>
    <t>KNR 5-08 0107-01</t>
  </si>
  <si>
    <t>Rury winidurowe o śr. do 20 mm układane p.t. w podłożu różnym od betono- wego w gotowych bruzdach, bez zaprawiania bruzd</t>
  </si>
  <si>
    <t>206 d.4.1</t>
  </si>
  <si>
    <t>207 d.4.1</t>
  </si>
  <si>
    <t>208 d.4.1</t>
  </si>
  <si>
    <t>209 d.4.1</t>
  </si>
  <si>
    <t>210 d.4.1</t>
  </si>
  <si>
    <t>211 d.4.1</t>
  </si>
  <si>
    <t>212 d.4.1</t>
  </si>
  <si>
    <t>Montaż naścienny gniazd abonenckich - komplet natynkowy KDD500, 1xRJ45 kat.6A 8/8 (8), RAL 9010</t>
  </si>
  <si>
    <t>213 d.4.1</t>
  </si>
  <si>
    <t>214 d.4.1</t>
  </si>
  <si>
    <t>215 d.4.1</t>
  </si>
  <si>
    <t>216 d.4.1</t>
  </si>
  <si>
    <t>217 d.4.1</t>
  </si>
  <si>
    <t>218 d.4.1</t>
  </si>
  <si>
    <t>219 d.4.2</t>
  </si>
  <si>
    <t>220 d.4.2</t>
  </si>
  <si>
    <t>KNR-W 4-03 1001-15</t>
  </si>
  <si>
    <t>Ręczne wykucie bruzd dla listew LN5020 w betonie</t>
  </si>
  <si>
    <t>221 d.4.2</t>
  </si>
  <si>
    <t>222 d.4.2</t>
  </si>
  <si>
    <t>223 d.4.2</t>
  </si>
  <si>
    <t>Montaż listew ściennych LN5020.1 w gotowych bruzdach na ścianach poprzez przykręcenie do podłoża z cegły</t>
  </si>
  <si>
    <t>224 d.4.2</t>
  </si>
  <si>
    <t>Montaż listew ściennych LN5020.1 na stropach poprzez przykręcenie do beto- nu</t>
  </si>
  <si>
    <t>225 d.4.2</t>
  </si>
  <si>
    <t>Kable połączeniowe VGA (D-SUB 15, RGB) High Quality, 9 m wciągane do lis- tew instalacyjnych</t>
  </si>
  <si>
    <t>226 d.4.2</t>
  </si>
  <si>
    <t>Kable HDMI, l = 9 m wciągane do wciągane do listew instalacyjnych</t>
  </si>
  <si>
    <t>227 d.4.2</t>
  </si>
  <si>
    <t>228 d.4.2</t>
  </si>
  <si>
    <t>KNR-W 5-08 0701-14</t>
  </si>
  <si>
    <t>Montaż na gotowym podłożu konstrukcji wsporczych przykręcanych do 5 kg na stropie (do 4 mocowań)</t>
  </si>
  <si>
    <t>229 d.4.3</t>
  </si>
  <si>
    <t>230 d.4.3</t>
  </si>
  <si>
    <t>231 d.4.3</t>
  </si>
  <si>
    <t>232 d.4.3</t>
  </si>
  <si>
    <t>Demontaż szaf dystrybucyjnych wiszących o masie do 6 kg - demontaż do po- nownego wykorzystania</t>
  </si>
  <si>
    <t>233 d.5.1</t>
  </si>
  <si>
    <t>Demontaż kompletnej instalacji centralnego ogrzewania Krotność = 5</t>
  </si>
  <si>
    <t>234 d.5.1</t>
  </si>
  <si>
    <t>235 d.5.1</t>
  </si>
  <si>
    <t>236 d.5.2</t>
  </si>
  <si>
    <t>237 d.5.2</t>
  </si>
  <si>
    <t>238 d.5.2</t>
  </si>
  <si>
    <t>239 d.5.2</t>
  </si>
  <si>
    <t>240 d.5.2</t>
  </si>
  <si>
    <t>KNR-W 2-15 0404-04 analogia</t>
  </si>
  <si>
    <t>Rurociągi w instalacjach c.o. z PE o śr. zewnętrznej 40x3,5 mm o połącze- niach zaciskowych w posadzkach w budynkach w osłonie z "peszla"</t>
  </si>
  <si>
    <t>241 d.5.2</t>
  </si>
  <si>
    <t>Rurociągi w instalacjach c.o. z PE o śr. zewnętrznej 40x3,5 mm o połącze- niach zaciskowych na ścianach budynku</t>
  </si>
  <si>
    <t>242 d.5.2</t>
  </si>
  <si>
    <t>KNR-W 2-15 0404-05 analogia</t>
  </si>
  <si>
    <t>Rurociągi w instalacjach c.o. z PE o śr. zewnętrznej 50x4 mm o połączeniach zaciskowych na ścianach budynku</t>
  </si>
  <si>
    <t>243 d.5.2</t>
  </si>
  <si>
    <t>244 d.5.2</t>
  </si>
  <si>
    <t>245 d.5.2</t>
  </si>
  <si>
    <t>246 d.5.2</t>
  </si>
  <si>
    <t>247 d.5.2</t>
  </si>
  <si>
    <t>Zawory przelotowe o połączeniach gwintowanych o śr. nominalnej 40 mm</t>
  </si>
  <si>
    <t>248 d.5.2</t>
  </si>
  <si>
    <t>KNR-W 2-15 0411-05 analogia</t>
  </si>
  <si>
    <t>Zawory przelotowe o połączeniach gwintowanych o śr. nominalnej 50 mm</t>
  </si>
  <si>
    <t>249 d.5.2</t>
  </si>
  <si>
    <t>Zawory zwrotne o połączeniach gwintowanych o śr. nominalnej 50 mm</t>
  </si>
  <si>
    <t>250 d.5.2</t>
  </si>
  <si>
    <t>Filtr siatkowy c.o. o połączeniach gwintowanych o śr. nominalnej 40 mm</t>
  </si>
  <si>
    <t>251 d.5.2</t>
  </si>
  <si>
    <t>Regulator różnicy cisnień 5-30 kPa o połączeniach gwintowanych o śr. nomi- nalnej 32 mm, montowany na powrocie</t>
  </si>
  <si>
    <t>252 d.5.2</t>
  </si>
  <si>
    <t>Zawór regulacyjny z nastawą wstępną o połączeniach gwintowanych o śr. no- minalnej 40 mm, montowany na zasileniu</t>
  </si>
  <si>
    <t>253 d.5.2</t>
  </si>
  <si>
    <t>Zawór regulacyjny z nastawą wstępną o połączeniach gwintowanych o śr. no- minalnej 50 mm, montowany na zasileniu</t>
  </si>
  <si>
    <t>254 d.5.2</t>
  </si>
  <si>
    <t>Pompa obiegowa c.o, elektroniczna 4,90m3/h/4,42 m sł.wody,0,18kW/230V, DN50, PN6/10</t>
  </si>
  <si>
    <t>255 d.5.2</t>
  </si>
  <si>
    <t>KNR-W 2-15 0518-01 analogia</t>
  </si>
  <si>
    <t>Zawory trójdrogowe o śr.40 mm, Kv=16 m3/h z siłownikiem 230V</t>
  </si>
  <si>
    <t>256 d.5.2</t>
  </si>
  <si>
    <t>257 d.5.2</t>
  </si>
  <si>
    <t>258 d.5.2</t>
  </si>
  <si>
    <t>259 d.5.2</t>
  </si>
  <si>
    <t>260 d.5.2</t>
  </si>
  <si>
    <t>KNZ-15 30-04</t>
  </si>
  <si>
    <t>Montaż otulin termoizolacyjnych z wełny mineralnej dla rurociągów o śr. 50 mm, gr. izolacji 50 mm</t>
  </si>
  <si>
    <t>261 d.5.2</t>
  </si>
  <si>
    <t>Grzejniki stalowe jednopłytowe 11/600/400 zasilane od dołu z kompletem za- wieszeń</t>
  </si>
  <si>
    <t>262 d.5.2</t>
  </si>
  <si>
    <t>Grzejniki stalowe jednopłytowe 11/600/800 zasilane od dołu z kompletem za- wieszeń</t>
  </si>
  <si>
    <t>263 d.5.2</t>
  </si>
  <si>
    <t>KNR-W 2-15 0418-04</t>
  </si>
  <si>
    <t>Grzejniki stalowe jednopłytowe 11/600/2000 zasilane od dołu z kompletem za- wieszeń</t>
  </si>
  <si>
    <t>264 d.5.2</t>
  </si>
  <si>
    <t>Grzejniki stalowe dwupłytowe 21/600/1000 zasilane od dołu z kompletem za- wieszeń</t>
  </si>
  <si>
    <t>265 d.5.2</t>
  </si>
  <si>
    <t>Grzejniki stalowe dwupłytowe 21/600/1320 zasilane od dołu z kompletem za- wieszeń</t>
  </si>
  <si>
    <t>266 d.5.2</t>
  </si>
  <si>
    <t>Grzejniki stalowe dwupłytowe 21/600/1400 zasilane od dołu z kompletem za- wieszeń</t>
  </si>
  <si>
    <t>267 d.5.2</t>
  </si>
  <si>
    <t>KNR-W 2-15 0418-10</t>
  </si>
  <si>
    <t>Grzejniki stalowe trzypłytowe 33/300/3000 zasilane od dołu z kompletem za- wieszeń</t>
  </si>
  <si>
    <t>268 d.5.2</t>
  </si>
  <si>
    <t>Grzejniki stalowe trzypłytowe 33/600/2200 zasilane od dołu z kompletem za- wieszeń</t>
  </si>
  <si>
    <t>269 d.5.3</t>
  </si>
  <si>
    <t>270 d.5.3</t>
  </si>
  <si>
    <t>Rurociągi w instalacjach c.t. z PE o śr. zewnętrznej 40x3,5 mm o połączeniach zaciskowych na ścianach budynku</t>
  </si>
  <si>
    <t>271 d.5.3</t>
  </si>
  <si>
    <t>272 d.5.3</t>
  </si>
  <si>
    <t>273 d.5.3</t>
  </si>
  <si>
    <t>274 d.5.3</t>
  </si>
  <si>
    <t>275 d.5.3</t>
  </si>
  <si>
    <t>276 d.5.3</t>
  </si>
  <si>
    <t>Zawory przelotowe o połączeniach gwintowanych o śr. nominalnej 32 mm</t>
  </si>
  <si>
    <t>277 d.5.3</t>
  </si>
  <si>
    <t>278 d.5.3</t>
  </si>
  <si>
    <t>Zawory zwrotne o połączeniach gwintowanych o śr. nominalnej 32 mm</t>
  </si>
  <si>
    <t>279 d.5.3</t>
  </si>
  <si>
    <t>280 d.5.3</t>
  </si>
  <si>
    <t>Zawór regulacyjny z nastawą wstępną o połączeniach gwintowanych o śr. no- minalnej 32 mm, montowany na zasileniu</t>
  </si>
  <si>
    <t>281 d.5.3</t>
  </si>
  <si>
    <t>282 d.5.3</t>
  </si>
  <si>
    <t>Pompa obiegowa c.t. elektroniczna 1,15m3/h/2,50 m sł.wody, 0,08kW/230V, 3/2", PN6</t>
  </si>
  <si>
    <t>283 d.5.3</t>
  </si>
  <si>
    <t>284 d.5.3</t>
  </si>
  <si>
    <t>KNR 7-08 0205-02 analogia</t>
  </si>
  <si>
    <t>Uzupełnienie automatyki istn. kotła gazowego o moduł ciepła technologiczne- go wraz z niezbędnym osprzętem</t>
  </si>
  <si>
    <t>ukł.</t>
  </si>
  <si>
    <t>285 d.5.3</t>
  </si>
  <si>
    <t>286 d.5.3</t>
  </si>
  <si>
    <t>287 d.5.4</t>
  </si>
  <si>
    <t>288 d.5.4</t>
  </si>
  <si>
    <t>289 d.5.4</t>
  </si>
  <si>
    <t>290 d.5.4</t>
  </si>
  <si>
    <t>291 d.5.4</t>
  </si>
  <si>
    <t>292 d.5.4</t>
  </si>
  <si>
    <t>293 d.5.4</t>
  </si>
  <si>
    <t>294 d.6.1</t>
  </si>
  <si>
    <t>Demontaż instalacji wodociągowej Krotność = 8</t>
  </si>
  <si>
    <t>295 d.6.1</t>
  </si>
  <si>
    <t>296 d.6.1</t>
  </si>
  <si>
    <t>297 d.6.2</t>
  </si>
  <si>
    <t>298 d.6.2</t>
  </si>
  <si>
    <t>299 d.6.2</t>
  </si>
  <si>
    <t>300 d.6.2</t>
  </si>
  <si>
    <t>301 d.6.2</t>
  </si>
  <si>
    <t>302 d.6.2</t>
  </si>
  <si>
    <t>303 d.6.2</t>
  </si>
  <si>
    <t>304 d.6.2</t>
  </si>
  <si>
    <t>305 d.6.2</t>
  </si>
  <si>
    <t>306 d.6.2</t>
  </si>
  <si>
    <t>307 d.6.2</t>
  </si>
  <si>
    <t>308 d.6.2</t>
  </si>
  <si>
    <t>309 d.6.2</t>
  </si>
  <si>
    <t>310 d.6.2</t>
  </si>
  <si>
    <t>311 d.6.2</t>
  </si>
  <si>
    <t>312 d.6.2</t>
  </si>
  <si>
    <t>313 d.6.2</t>
  </si>
  <si>
    <t>Zawory zwrotne instalacji wodociągowych o śr. nominalnej 15 mm</t>
  </si>
  <si>
    <t>314 d.6.2</t>
  </si>
  <si>
    <t>315 d.6.2</t>
  </si>
  <si>
    <t>316 d.6.2</t>
  </si>
  <si>
    <t>KNR-W 2-15 0130-05</t>
  </si>
  <si>
    <t>Zawory przelotowe instalacji wodociągowych o śr. nominalnej 40 mm</t>
  </si>
  <si>
    <t>317 d.6.2</t>
  </si>
  <si>
    <t>KNR-W 2-15 0130-05 analogia</t>
  </si>
  <si>
    <t>Zawory zwrotne instalacji wodociągowych o śr. nominalnej 40 mm</t>
  </si>
  <si>
    <t>318 d.6.2</t>
  </si>
  <si>
    <t>Hydrauliczny zawór pierwszeństwa instalacji p.poż. o śr.40 mm</t>
  </si>
  <si>
    <t>319 d.6.2</t>
  </si>
  <si>
    <t>Zawory zwrotne antyskażeniowe instalacji wodociągowych z rur stalowych typ BA/40 wraz z filtrem siatkowym</t>
  </si>
  <si>
    <t>320 d.6.2</t>
  </si>
  <si>
    <t>321 d.6.2</t>
  </si>
  <si>
    <t>322 d.6.2</t>
  </si>
  <si>
    <t>323 d.6.2</t>
  </si>
  <si>
    <t>324 d.6.2</t>
  </si>
  <si>
    <t>325 d.6.2</t>
  </si>
  <si>
    <t>326 d.6.2</t>
  </si>
  <si>
    <t>327 d.6.2</t>
  </si>
  <si>
    <t>328 d.6.2</t>
  </si>
  <si>
    <t>329 d.6.2</t>
  </si>
  <si>
    <t>330 d.6.2</t>
  </si>
  <si>
    <t>331 d.6.2</t>
  </si>
  <si>
    <t>332 d.6.2</t>
  </si>
  <si>
    <t>333 d.6.2</t>
  </si>
  <si>
    <t>334 d.6.2</t>
  </si>
  <si>
    <t>335 d.6.3</t>
  </si>
  <si>
    <t>Demontaż instalacji kanalizacyjnej Krotność = 8</t>
  </si>
  <si>
    <t>336 d.6.3</t>
  </si>
  <si>
    <t>337 d.6.3</t>
  </si>
  <si>
    <t>338 d.6.4</t>
  </si>
  <si>
    <t>339 d.6.4</t>
  </si>
  <si>
    <t>340 d.6.4</t>
  </si>
  <si>
    <t>341 d.6.4</t>
  </si>
  <si>
    <t>342 d.6.4</t>
  </si>
  <si>
    <t>343 d.6.4</t>
  </si>
  <si>
    <t>KNR-W 2-15 0203-03</t>
  </si>
  <si>
    <t>Rurociągi z PVC kanalizacyjne o śr. 110 mm w gotowych wykopach, wewnątrz budynków o połączeniach wciskowych</t>
  </si>
  <si>
    <t>344 d.6.4</t>
  </si>
  <si>
    <t>KNR-W 2-15 0208-04</t>
  </si>
  <si>
    <t>Rurociągi z PVC kanalizacyjne o śr. 160 mm na ścianach w budynkach nie- mieszkalnych o połączeniach wciskowych</t>
  </si>
  <si>
    <t>345 d.6.4</t>
  </si>
  <si>
    <t>346 d.6.4</t>
  </si>
  <si>
    <t>347 d.6.4</t>
  </si>
  <si>
    <t>348 d.6.4</t>
  </si>
  <si>
    <t>349 d.6.4</t>
  </si>
  <si>
    <t>350 d.6.4</t>
  </si>
  <si>
    <t>351 d.6.4</t>
  </si>
  <si>
    <t>KNR-W 2-15 0222-03</t>
  </si>
  <si>
    <t>Czyszczaki z PVC kanalizacyjne o śr. 160 mm o połączeniach wciskowych</t>
  </si>
  <si>
    <t>352 d.6.4</t>
  </si>
  <si>
    <t>353 d.6.4</t>
  </si>
  <si>
    <t>354 d.6.4</t>
  </si>
  <si>
    <t>355 d.6.4</t>
  </si>
  <si>
    <t>356 d.6.5</t>
  </si>
  <si>
    <t>357 d.6.5</t>
  </si>
  <si>
    <t>358 d.6.5</t>
  </si>
  <si>
    <t>359 d.6.5</t>
  </si>
  <si>
    <t>360 d.6.5</t>
  </si>
  <si>
    <t>361 d.6.5</t>
  </si>
  <si>
    <t>362 d.6.5</t>
  </si>
  <si>
    <t>363 d.6.5</t>
  </si>
  <si>
    <t>364 d.6.5</t>
  </si>
  <si>
    <t>365 d.6.5</t>
  </si>
  <si>
    <t>3.8</t>
  </si>
  <si>
    <r>
      <t xml:space="preserve">Tynki zwykłe wewnętrzne III kategorii ścian i słupów </t>
    </r>
    <r>
      <rPr>
        <b/>
        <i/>
        <sz val="11"/>
        <color theme="1"/>
        <rFont val="Calibri"/>
        <family val="2"/>
        <charset val="238"/>
        <scheme val="minor"/>
      </rPr>
      <t>(zmiana na tynki gipsowe wewnętrzne III kategorii ścian i słupów - zgodnie z poz. 1 d.1.1 i 2 d.1.1 Kosztorysu różnicowego z dnia 2018-07-19)</t>
    </r>
  </si>
  <si>
    <t>Roboty żelbetowe</t>
  </si>
  <si>
    <t>KNNR 2 0101-08</t>
  </si>
  <si>
    <t>Deskowanie tradycyjne schodów prostych na płycie</t>
  </si>
  <si>
    <t>KNNR 2 0104-04 z. sz. 5.7.</t>
  </si>
  <si>
    <t>Zbrojenie konstrukcji monolitycznych prętami stalowymi okrągłymi żebro- wanymi o śr. do 14 mm - konstrukcje o pochyleniu 30-60 st.</t>
  </si>
  <si>
    <t>KNNR 2 0107-09</t>
  </si>
  <si>
    <t>Betonowanie schodów prostych zbrojonych w deskowaniu tradycyjnym</t>
  </si>
  <si>
    <t>18 d.1.2.2</t>
  </si>
  <si>
    <t>Izolacje poziome przeciwdźwiękowe gr. 10 cm, z płyt styropianowych twar- dych do izolacji podpodłogowej, układanych na wierzchu konstrukcji na su- cho jednowarstwowo [parter]</t>
  </si>
  <si>
    <t>Izolacje poziome przeciwdźwiękowe gr. 4,5 cm, z płyt styropianowych twar- dych do izolacji podpodłogowej, układanych na wierzchu konstrukcji na su- cho jednowarstwowo [piętro sale lekcyjne i korytarz]</t>
  </si>
  <si>
    <t>Izolacje poziome przeciwdźwiękowe gr. 3,0 cm, z płyt styropianowych twar- dych do izolacji podpodłogowej, układanych na wierzchu konstrukcji na su- cho jednowarstwowo [piętro toalety i pom. porządkowe]</t>
  </si>
  <si>
    <t>Podkłady betonowe [B-25] pod podłogi i posadzki - na gruncie - z użyciem pompy do betonu</t>
  </si>
  <si>
    <t>Podkłady betonowe [B-25] pod podłogi i posadzki zbrojone włóknami stalo- wymi["zbrojenie rozproszone"]</t>
  </si>
  <si>
    <t>33 d.1.2.3</t>
  </si>
  <si>
    <t>Konstrukcje rusztow pod izolację przeciwdźwiękową z listew drewnianych na ścianach wewnętrznych</t>
  </si>
  <si>
    <t>42 d.1.2.4</t>
  </si>
  <si>
    <t>43 d.1.2.4</t>
  </si>
  <si>
    <t>KNNR-W 3 0607-01</t>
  </si>
  <si>
    <t>44 d.1.2.4</t>
  </si>
  <si>
    <t>KNNR-W 3 0607-02</t>
  </si>
  <si>
    <t>Przecieranie istniejących tynków wewnętrznych z zeskrobaniem farby lub zdzieraniem tapet na stropach</t>
  </si>
  <si>
    <t>45 d.1.2.5</t>
  </si>
  <si>
    <t>46 d.1.2.6</t>
  </si>
  <si>
    <t>47 d.1.2.6</t>
  </si>
  <si>
    <t>48 d.1.2.6</t>
  </si>
  <si>
    <t>49 d.1.2.6</t>
  </si>
  <si>
    <t>Montaż zestawów okien dymowych</t>
  </si>
  <si>
    <t>Dostawa i montaż ścianek szklanych systemowych z szkła bezpiecznego</t>
  </si>
  <si>
    <t>52 d.1.2.7</t>
  </si>
  <si>
    <t>54 d.1.2.8</t>
  </si>
  <si>
    <t>56 d.1.2.9</t>
  </si>
  <si>
    <t>60 d.1.2.9</t>
  </si>
  <si>
    <t>61 d.1.2.9</t>
  </si>
  <si>
    <t>64 d.1.2.10</t>
  </si>
  <si>
    <t>45233200-1</t>
  </si>
  <si>
    <t>Zagospodarowanie terenu</t>
  </si>
  <si>
    <t>Rozebranie nawierzchni z płyt drogowych betonowych gr. 12 cm o spoi- nach wypełnionych zaprawą cementową</t>
  </si>
  <si>
    <t>KNR AT-03 0106-01</t>
  </si>
  <si>
    <t>Mechaniczna rozbiórka nawierzchni z płyt drogowych betonowych sześcio- kątnych lub kwadratowych gr. 12 i 15 cm bez wzgl. na rodzaj spoinowania i podsypki z wywozem na odl. do 1 km</t>
  </si>
  <si>
    <t>KNNR 6 0806-02</t>
  </si>
  <si>
    <t>Rozebranie krawężników betonowych na podsypce cementowo-piaskowej</t>
  </si>
  <si>
    <t>KNNR 6 0101-05</t>
  </si>
  <si>
    <t>Koryta wykonywane ręcznie gł. 20 cm w gruncie kat. I-II na całej szerokości jezdni i chodników</t>
  </si>
  <si>
    <t>KNNR 6 0113-06</t>
  </si>
  <si>
    <t>Warstwa górna podbudowy z kruszyw łamanych gr. 15 cm</t>
  </si>
  <si>
    <t>KNNR 6 0105-04</t>
  </si>
  <si>
    <t>Warstwy podsypkowe piaskowe zagęszczane mechanicznie o gr.5 cm</t>
  </si>
  <si>
    <t>KNNR 6 0403-04</t>
  </si>
  <si>
    <t>Krawężniki betonowe wystające o wymiarach 20x30 cm z wykonaniem ław betonowych na podsypce cementowo-piaskowej</t>
  </si>
  <si>
    <t>72 d.1.3</t>
  </si>
  <si>
    <t>KNNR 6 0404-05</t>
  </si>
  <si>
    <t>Obrzeża betonowe o wymiarach 30x8 cm na podsypce cementowo-piasko- wej, spoiny wypełnione zaprawą cementową</t>
  </si>
  <si>
    <t>73 d.1.3</t>
  </si>
  <si>
    <t>KNNR 6 0502-02</t>
  </si>
  <si>
    <t>Chodniki z kostki brukowej betonowej grubości 6 cm na podsypce cemen- towo-piaskowej z wypełnieniem spoin piaskiem</t>
  </si>
  <si>
    <t>74 d.1.3</t>
  </si>
  <si>
    <t>KNNR 6 0301-05</t>
  </si>
  <si>
    <t>Nawierzchnie z kostki areal o wysokości 10 cm na podsypce żwirowej</t>
  </si>
  <si>
    <t>75 d.1.3</t>
  </si>
  <si>
    <t>KNR 2-21 0408-02</t>
  </si>
  <si>
    <t>Wykonanie trawników darniowych z nawożeniem</t>
  </si>
  <si>
    <t>76 d.1.3</t>
  </si>
  <si>
    <t>KNR 2-21 0311-05</t>
  </si>
  <si>
    <t>Sadzenie drzew liściastych form piennych na terenie płaskim w gruncie kat. III</t>
  </si>
  <si>
    <t>KNR-W 2-17 0101-06</t>
  </si>
  <si>
    <t>Przewody wentylacyjne z blachy stalowej, prostokątne, typ A/I o obwodzie do 4400 mm - udział kształtek do 35 %</t>
  </si>
  <si>
    <t>KNR-W 2-17 0131-02 analogia</t>
  </si>
  <si>
    <t>Klapa przeciwpożarowa odcinająca EIS 120/RST do przewodów o śr.do 160 mm</t>
  </si>
  <si>
    <t>KNR-W 2-17 0137-02 analogia</t>
  </si>
  <si>
    <t>Kratki wentylacyjne nawiewne o obwodzie do 2400 mm - do przewodów muro- wanych</t>
  </si>
  <si>
    <t>91 d.2.2</t>
  </si>
  <si>
    <t>92 d.2.2</t>
  </si>
  <si>
    <t>KNR-W 2-17 0146-04</t>
  </si>
  <si>
    <t>Czerpnie ścienne prostokątne o obwodzie do 3260 mm</t>
  </si>
  <si>
    <t>93 d.2.2</t>
  </si>
  <si>
    <t>94 d.2.2</t>
  </si>
  <si>
    <t>95 d.2.2</t>
  </si>
  <si>
    <t>96 d.2.2</t>
  </si>
  <si>
    <t>97 d.2.2</t>
  </si>
  <si>
    <t>98 d.2.2</t>
  </si>
  <si>
    <t>Akustyczne wentylatory komorowe sufitowe V=250 m3/h, N=44 w/230 V, z konstrukcją wsporczą, automatyką i króćcami amortyzacyjnymi typ 125mm</t>
  </si>
  <si>
    <t>99 d.2.2</t>
  </si>
  <si>
    <t>Zewnętrzne wentylatory komorowe z konstrukcją wsporczą i i szafą AKPiA (au- tomatyką) V=800-1100 m3/h, N=136-317W/230V</t>
  </si>
  <si>
    <t>100 d.2.2</t>
  </si>
  <si>
    <t>Zewnętrzny wentylator komorowy oddymiający fi450 mm, z konstrukcją wspor- czą i i szafą AKPiA (automatyką) V=4000 m3/h, N=1100W/400V</t>
  </si>
  <si>
    <t>108 d.2.3</t>
  </si>
  <si>
    <t>109 d.2.3</t>
  </si>
  <si>
    <t>Tablica T2</t>
  </si>
  <si>
    <t>Tablica R3</t>
  </si>
  <si>
    <t>Tablica R4</t>
  </si>
  <si>
    <t>Tablica R5</t>
  </si>
  <si>
    <t>Tablica R6</t>
  </si>
  <si>
    <t>Tablica R7</t>
  </si>
  <si>
    <t>Tablica RW1</t>
  </si>
  <si>
    <t>117 d.3.1</t>
  </si>
  <si>
    <t>Tablica RW2</t>
  </si>
  <si>
    <t>118 d.3.1</t>
  </si>
  <si>
    <t>Tablica RPOŻ</t>
  </si>
  <si>
    <t>119 d.3.1</t>
  </si>
  <si>
    <t>Mocowanie w tablicy T2 na gotowym.podłożu aparatów na szyny TH</t>
  </si>
  <si>
    <t>120 d.3.1</t>
  </si>
  <si>
    <t>121 d.3.1</t>
  </si>
  <si>
    <t>Mocowanie w rozdzielnicy R6 na gotowym.podłożu aparatów na szyny TH</t>
  </si>
  <si>
    <t>122 d.3.1</t>
  </si>
  <si>
    <t>Mocowanie w rozdzielnicy R7 na gotowym.podłożu aparatów na szyny TH</t>
  </si>
  <si>
    <t>123 d.3.1</t>
  </si>
  <si>
    <t>Mocowanie w rozdzielnicy RW1 na gotowym.podłożu aparatów na szyny TH</t>
  </si>
  <si>
    <t>124 d.3.1</t>
  </si>
  <si>
    <t>Mocowanie w rozdzielnicy RW2 na gotowym.podłożu aparatów na szyny TH</t>
  </si>
  <si>
    <t>125 d.3.1</t>
  </si>
  <si>
    <t>Mocowanie w rozdzielni RPOŻ na gotowym.podłożu aparatów na szyny TH</t>
  </si>
  <si>
    <t>133 d.3.2</t>
  </si>
  <si>
    <t>134 d.3.2</t>
  </si>
  <si>
    <t>135 d.3.2</t>
  </si>
  <si>
    <t>136 d.3.2</t>
  </si>
  <si>
    <t>137 d.3.2</t>
  </si>
  <si>
    <t>138 d.3.2</t>
  </si>
  <si>
    <t>139 d.3.2</t>
  </si>
  <si>
    <t>140 d.3.2</t>
  </si>
  <si>
    <t>141 d.3.2</t>
  </si>
  <si>
    <t>142 d.3.2</t>
  </si>
  <si>
    <t>143 d.3.2</t>
  </si>
  <si>
    <t>Układanie przewodów HDGsPH90 5x4 mm2 układane w gotowych bruzdach bez zaprawiania bruzd na podłożu betonowym</t>
  </si>
  <si>
    <t>144 d.3.2</t>
  </si>
  <si>
    <t>Układanie przewodów HDGsPH90 5x2,5 mm2 układane w gotowych bruzdach bez zaprawiania bruzd na podłożu betonowym</t>
  </si>
  <si>
    <t>145 d.3.2</t>
  </si>
  <si>
    <t>Układanie przewodów HDGsPH30 3x1,5 mm2 układane w gotowych bruzdach bez zaprawiania bruzd na podłożu betonowym</t>
  </si>
  <si>
    <t>146 d.3.2</t>
  </si>
  <si>
    <t>Oprawy świetlówkowe szczelne IP 65 2x58W</t>
  </si>
  <si>
    <t>154 d.3.3</t>
  </si>
  <si>
    <t>Oprawy świetlówkowe szczelne IP 65 2x58W awaryjna 1h</t>
  </si>
  <si>
    <t>155 d.3.3</t>
  </si>
  <si>
    <t>156 d.3.3</t>
  </si>
  <si>
    <t>157 d.3.3</t>
  </si>
  <si>
    <t>158 d.3.3</t>
  </si>
  <si>
    <t>Montaż na gotowym podłożu łączników instalacyjnych podtynkowych jednobie- gunowych w puszce instalacyjnej z podłączeniem</t>
  </si>
  <si>
    <t>166 d.3.4</t>
  </si>
  <si>
    <t>167 d.3.4</t>
  </si>
  <si>
    <t>168 d.3.4</t>
  </si>
  <si>
    <t>169 d.3.4</t>
  </si>
  <si>
    <t>170 d.3.4</t>
  </si>
  <si>
    <t>171 d.3.4</t>
  </si>
  <si>
    <t>172 d.3.4</t>
  </si>
  <si>
    <t>173 d.3.4</t>
  </si>
  <si>
    <t>Montaż na kanałach kablowych naściennych gniazd wtyczkowych 2-bieg.z uziemieniem przykręcanych 16A/2.5mm2 z podłączeniem</t>
  </si>
  <si>
    <t>174 d.3.4</t>
  </si>
  <si>
    <t>Montaż gniazd wtyczkowych DATA 2-bieg.z uziemieniem przykręcanych 16A/ 2.5mm2 z podłączeniem</t>
  </si>
  <si>
    <t>175 d.3.4</t>
  </si>
  <si>
    <t>176 d.3.4</t>
  </si>
  <si>
    <t>KNR 5-08 0309-12</t>
  </si>
  <si>
    <t>Montaż do gotowego podłoża gniazd wtyczkowych metalowych z uziemieniem 3-biegunowych przykręcanych 16A/4 mm2 z podłączeniem</t>
  </si>
  <si>
    <t>177 d.3.4</t>
  </si>
  <si>
    <t>KNR 5-08 0404-07 KNR 5-08 0402-01</t>
  </si>
  <si>
    <t>Awaryjny wyłącznik prądu AWP</t>
  </si>
  <si>
    <t>178 d.3.4</t>
  </si>
  <si>
    <t>KNR 5-08 0401-03</t>
  </si>
  <si>
    <t>Montaż fotokomórki</t>
  </si>
  <si>
    <t>186 d.3.5</t>
  </si>
  <si>
    <t>187 d.3.5</t>
  </si>
  <si>
    <t>188 d.3.5</t>
  </si>
  <si>
    <t>189 d.3.5</t>
  </si>
  <si>
    <t>197 d.3.6</t>
  </si>
  <si>
    <t>198 d.3.6</t>
  </si>
  <si>
    <t>199 d.3.6</t>
  </si>
  <si>
    <t>200 d.3.6</t>
  </si>
  <si>
    <t>201 d.3.6</t>
  </si>
  <si>
    <t>202 d.3.6</t>
  </si>
  <si>
    <t>203 d.3.6</t>
  </si>
  <si>
    <t>204 d.3.6</t>
  </si>
  <si>
    <t>205 d.3.6</t>
  </si>
  <si>
    <t>206 d.3.6</t>
  </si>
  <si>
    <t>207 d.3.6</t>
  </si>
  <si>
    <t>215 d.3.7</t>
  </si>
  <si>
    <t>216 d.3.7</t>
  </si>
  <si>
    <t>217 d.3.7</t>
  </si>
  <si>
    <t>225 d.4.1</t>
  </si>
  <si>
    <t>226 d.4.1</t>
  </si>
  <si>
    <t>227 d.4.1</t>
  </si>
  <si>
    <t>228 d.4.1</t>
  </si>
  <si>
    <t>229 d.4.1</t>
  </si>
  <si>
    <t>230 d.4.1</t>
  </si>
  <si>
    <t>231 d.4.1</t>
  </si>
  <si>
    <t>232 d.4.1</t>
  </si>
  <si>
    <t>233 d.4.1</t>
  </si>
  <si>
    <t>234 d.4.1</t>
  </si>
  <si>
    <t>235 d.4.1</t>
  </si>
  <si>
    <t>236 d.4.1</t>
  </si>
  <si>
    <t>Instalacja oddymiania CPV 45312100-8</t>
  </si>
  <si>
    <t>KNR 5-08 0401-18</t>
  </si>
  <si>
    <t>Przygotowanie podłoża do zabudowania aparatów - kucie mechan. pod śruby kotwowe w podł. z cegły - aparat o 3-4 otworach mocujących</t>
  </si>
  <si>
    <t>KNR AL-01 0102-01</t>
  </si>
  <si>
    <t>Montaż kompaktowej centrali oddymiania COD, 8A, 230 V~/24 V=</t>
  </si>
  <si>
    <t>KNR AL-01 0109-01</t>
  </si>
  <si>
    <t>Montaż akumulatora bezobsługowego o poj. do 10 Ah - akumulator 3,2 Ah/12V</t>
  </si>
  <si>
    <t>KNR AL-01 0403-01</t>
  </si>
  <si>
    <t>Montaż gniazd do samoczynnych ostrzegaczy pożarowych, czujek - gniazdo G-40</t>
  </si>
  <si>
    <t>KNR AL-01 0401-01</t>
  </si>
  <si>
    <t>Montaż czujek pożarowych optycznych dymu - optyczna uniwersalna czujka dymu DOR-40</t>
  </si>
  <si>
    <t>KNR AL-01 0402-02</t>
  </si>
  <si>
    <t>Montaż ręcznych ostrzegaczy pożarowych - przycisk alarmowy oddymiania RT w obudowie aluminiowej</t>
  </si>
  <si>
    <t>244 d.4.2</t>
  </si>
  <si>
    <t>KNR AL-01 0402-01</t>
  </si>
  <si>
    <t>Montaż ręcznych ostrzegaczy pożaru - przycisk oddymiania pomarańczowy z przyciskiem do wentylacji RT -LT</t>
  </si>
  <si>
    <t>245 d.4.2</t>
  </si>
  <si>
    <t>Montaż na gotowym podłożu puszek instalacyjnych PIP-1A</t>
  </si>
  <si>
    <t>246 d.4.2</t>
  </si>
  <si>
    <t>KNR-W 4-03 1017-04</t>
  </si>
  <si>
    <t>Mechaniczne wiercenie otworów o śr.do 10 mm i głębokości do 10 mm w two- rzywach sztucznych</t>
  </si>
  <si>
    <t>247 d.4.2</t>
  </si>
  <si>
    <t>KNR 7-08 0301-01 analogia</t>
  </si>
  <si>
    <t>Montaż siłownika okien oddymiających - Siłownik elektryczny łańcuchowy do okien 500N/800 mm / 24 VDC / 1,4 A z konsolami mocującymi</t>
  </si>
  <si>
    <t>ukl.</t>
  </si>
  <si>
    <t>248 d.4.2</t>
  </si>
  <si>
    <t>KNR AL-01 0307-04</t>
  </si>
  <si>
    <t>Praca próbna systemu oddymiania - próby pomontażowe siłowników elektrycz- nych łańcuchowych do okien</t>
  </si>
  <si>
    <t>249 d.4.2</t>
  </si>
  <si>
    <t>KNR AL-01 0602-01</t>
  </si>
  <si>
    <t>Sprawdzenie i uruchomienie linii dozorowych konwencjonalnych o 1elemencie liniowym</t>
  </si>
  <si>
    <t>250 d.4.2</t>
  </si>
  <si>
    <t>KNR AL-01 0602-02</t>
  </si>
  <si>
    <t>Sprawdzenie i uruchomienie linii dozorowych konwencjonalnych do 4 elemen- tów liniowych</t>
  </si>
  <si>
    <t>251 d.4.2</t>
  </si>
  <si>
    <t>KNR AL-01 0604-01</t>
  </si>
  <si>
    <t>Praca próbna i testowanie systemu alarmowego do 24 elementów liniowych</t>
  </si>
  <si>
    <t>Oprzewodowanie instalacji oddymiania CPV 45312100-8</t>
  </si>
  <si>
    <t>KNR 4-03 1004-11</t>
  </si>
  <si>
    <t>Mechaniczne przebijanie otworów w ścianach lub stropach betonowych o dłu- gości przebicia do 30 cm - śr. rury do 25 mm</t>
  </si>
  <si>
    <t>259 d.4.3</t>
  </si>
  <si>
    <t>Przewody kabelkowe w powłoce polwinitowej wciągane do rur - przewód poża- rowy YnTKSY 1x2x0,8 mm</t>
  </si>
  <si>
    <t>260 d.4.3</t>
  </si>
  <si>
    <t>Przewody kabelkowe układane w gotowych bruzdach bez zaprawiania bruzd na podłożu nie-betonowym - przewód HTKSH PH90 4x2x0,8 mm</t>
  </si>
  <si>
    <t>261 d.4.3</t>
  </si>
  <si>
    <t>Przewody kabelkowe układane w gotowych bruzdach bez zaprawiania bruzd na podłożu nie-betonowym - przewód HDGs PH30 3x1,5 mm2</t>
  </si>
  <si>
    <t>262 d.4.3</t>
  </si>
  <si>
    <t>Przewody kabelkowe układane w gotowych bruzdach bez zaprawiania bruzd na podłożu nie-betonowym - przewód HDGs PH90 3x1,5 mm2</t>
  </si>
  <si>
    <t>263 d.4.3</t>
  </si>
  <si>
    <t>Przewody kabelkowe układane w gotowych bruzdach bez zaprawiania bruzd na podłożu nie-betonowym - przewód HDGs PH30 3x2,5 mm2</t>
  </si>
  <si>
    <t>264 d.4.3</t>
  </si>
  <si>
    <t>Przewody kabelkowe układane w gotowych bruzdach bez zaprawiania bruzd na podłożu nie-betonowym - przewód HDGs PH90 3x2,5 mm2</t>
  </si>
  <si>
    <t>265 d.4.3</t>
  </si>
  <si>
    <t>KNR 5-08 0802-01</t>
  </si>
  <si>
    <t>Mechaniczne wykonanie ślepych otworów w cegle głębokości do 8 cm i śr. do 10 mm</t>
  </si>
  <si>
    <t>266 d.4.3</t>
  </si>
  <si>
    <t>KNR 5-08 0201-04</t>
  </si>
  <si>
    <t>Montaż uchwytów F8 E90 pod przewody kabelkowe układane pojedynczo z przyg.podłoża mechanicznie - przykręcanie do kotew tulejkowych HLC8x55/25 E90</t>
  </si>
  <si>
    <t>267 d.4.3</t>
  </si>
  <si>
    <t>KNR 7-08 0512-01</t>
  </si>
  <si>
    <t>Obróbka końców kabli sygnalizac.oraz przew.kabelkowych i kompensacyjnych o ilości żył do 7</t>
  </si>
  <si>
    <t>268 d.4.3</t>
  </si>
  <si>
    <t>KNR-W 4-03 1203-04</t>
  </si>
  <si>
    <t>Badanie linii kablowej sygnalizacyjnej o ilosci żył 7</t>
  </si>
  <si>
    <t>Sterowanie drzwiami pożarowymi CPV 45312100-8</t>
  </si>
  <si>
    <t>KNR 5-06 1601-02</t>
  </si>
  <si>
    <t>Zainstalowanie centrali sterującej automatyką drzwi pożarowych CSD - 0,6 A; 230 V~/24 VDC z podtrzymaniem</t>
  </si>
  <si>
    <t>KNR 5-04 0511-01 analogia</t>
  </si>
  <si>
    <t>Montaż baterii akumulatorów o pojemności 20Ah - akumulator 0,8Ah/12V</t>
  </si>
  <si>
    <t>blok.</t>
  </si>
  <si>
    <t>KNR AL-01 0304-06 analogia</t>
  </si>
  <si>
    <t>Montaż elektromechanicznych elementów blokujących - samozamykacz do drzwi</t>
  </si>
  <si>
    <t>KNR 5-06 1609-03</t>
  </si>
  <si>
    <t>Instalowanie ręcznych ostrzegaczy pożarowych-przycisków w wykonaniu zwy- kłym bez uruchomienia i sprawdzenia na ceglem. Montaż przycisków przewie- trzania zwykłych.</t>
  </si>
  <si>
    <t>KNR 7-08 0301-02 analogia</t>
  </si>
  <si>
    <t>Montaż trzymacza elektromagnetycznego podłogowy TE-700, =24 VDC ze zworą ZE-S</t>
  </si>
  <si>
    <t>276 d.4.4</t>
  </si>
  <si>
    <t>Montaż trzymacza elektromagnetycznego ściennego TE-850, =24 VDC ze zworą ZE-S</t>
  </si>
  <si>
    <t>277 d.4.4</t>
  </si>
  <si>
    <t>KNR AL-01 0108-01</t>
  </si>
  <si>
    <t>Montaż sygnalizatora akustycznego wewnętrznego SA-K</t>
  </si>
  <si>
    <t>278 d.4.4</t>
  </si>
  <si>
    <t>KNR 5-06 1604-02 analogia</t>
  </si>
  <si>
    <t>Programowanie linii dozorowych SAP w centralkach i przystawkach - wariant B (alarm jednostopniowy zwykły)</t>
  </si>
  <si>
    <t>wariant.</t>
  </si>
  <si>
    <t>279 d.4.4</t>
  </si>
  <si>
    <t>KNR AL-01 0306-02</t>
  </si>
  <si>
    <t>Uruchomienie systemu kontroli dostępu do 4 sterowników (kontrolerów)</t>
  </si>
  <si>
    <t>280 d.4.4</t>
  </si>
  <si>
    <t>Praca próbna systemu odcięć pożarowych - próby pomontażowe elektrome- chanicznych elementów blokujących</t>
  </si>
  <si>
    <t>Oprzewodowanie instalacji sterowania drzwiami pożarowymi CPV 45312100-8</t>
  </si>
  <si>
    <t>Mechaniczne przebijanie otworów w ścianach z cegły o długości przebicia do 1 ceg. - śr. rury do 25 mm</t>
  </si>
  <si>
    <t>288 d.4.5</t>
  </si>
  <si>
    <t>Przewody kabelkowe układane w gotowych bruzdach bez zaprawiania bruzd na podłożu nie-betonowym - przewód HTKSH PH90 1x2x1 mm</t>
  </si>
  <si>
    <t>289 d.4.5</t>
  </si>
  <si>
    <t>Przewody kabelkowe układane w gotowych bruzdach bez zaprawiania bruzd na podłożu nie-betonowym - przewód YDY 2x1,5 mm2</t>
  </si>
  <si>
    <t>290 d.4.5</t>
  </si>
  <si>
    <t>291 d.4.5</t>
  </si>
  <si>
    <t>292 d.4.5</t>
  </si>
  <si>
    <t>293 d.4.5</t>
  </si>
  <si>
    <t>Obróbka końców kabli sygnalizac. oraz przew. kabelkowych i kompensacyj- nych o ilości żył do 7</t>
  </si>
  <si>
    <t>294 d.4.5</t>
  </si>
  <si>
    <t>302 d.4.6</t>
  </si>
  <si>
    <t>303 d.4.6</t>
  </si>
  <si>
    <t>304 d.4.6</t>
  </si>
  <si>
    <t>4.7</t>
  </si>
  <si>
    <t>319 d.5.2</t>
  </si>
  <si>
    <t>320 d.5.2</t>
  </si>
  <si>
    <t>321 d.5.2</t>
  </si>
  <si>
    <t>322 d.5.2</t>
  </si>
  <si>
    <t>323 d.5.2</t>
  </si>
  <si>
    <t>Filtr siatkowy c.o. o połączeniach gwintowanych o śr. nominalnej 32 mm</t>
  </si>
  <si>
    <t>324 d.5.2</t>
  </si>
  <si>
    <t>325 d.5.2</t>
  </si>
  <si>
    <t>326 d.5.2</t>
  </si>
  <si>
    <t>327 d.5.2</t>
  </si>
  <si>
    <t>328 d.5.2</t>
  </si>
  <si>
    <t>329 d.5.2</t>
  </si>
  <si>
    <t>330 d.5.2</t>
  </si>
  <si>
    <t>331 d.5.2</t>
  </si>
  <si>
    <t>332 d.5.2</t>
  </si>
  <si>
    <t>Grzejniki stalowe jednopłytowe 11/600/1000 zasilane od dołu z kompletem za- wieszeń</t>
  </si>
  <si>
    <t>333 d.5.2</t>
  </si>
  <si>
    <t>Grzejniki stalowe dwupłytowe 22/600/920 zasilane od dołu z kompletem zawie- szeń</t>
  </si>
  <si>
    <t>334 d.5.2</t>
  </si>
  <si>
    <t>335 d.5.2</t>
  </si>
  <si>
    <t>336 d.5.2</t>
  </si>
  <si>
    <t>337 d.5.2</t>
  </si>
  <si>
    <t>338 d.5.2</t>
  </si>
  <si>
    <t>Grzejniki stalowe dwupłytowe 21/600/1600 zasilane od dołu z kompletem za- wieszeń</t>
  </si>
  <si>
    <t>339 d.5.2</t>
  </si>
  <si>
    <t>Grzejniki stalowe dwupłytowe 22/600/1600 zasilane od dołu z kompletem za- wieszeń</t>
  </si>
  <si>
    <t>340 d.5.2</t>
  </si>
  <si>
    <t>KNR-W 2-15 0418-08</t>
  </si>
  <si>
    <t>Grzejniki stalowe dwupłytowe 22/600/2200 zasilane od dołu z kompletem za- wieszeń</t>
  </si>
  <si>
    <t>341 d.5.2</t>
  </si>
  <si>
    <t>Instalacja c.o.-roboty budowlane (CPV 45000000-7, S.S.T. sanitarna nr II)</t>
  </si>
  <si>
    <t>Demontaż instalacji wodociągowej Krotność = 2</t>
  </si>
  <si>
    <t>358 d.6.2</t>
  </si>
  <si>
    <t>359 d.6.2</t>
  </si>
  <si>
    <t>360 d.6.2</t>
  </si>
  <si>
    <t>361 d.6.2</t>
  </si>
  <si>
    <t>362 d.6.2</t>
  </si>
  <si>
    <t>363 d.6.2</t>
  </si>
  <si>
    <t>364 d.6.2</t>
  </si>
  <si>
    <t>365 d.6.2</t>
  </si>
  <si>
    <t>366 d.6.2</t>
  </si>
  <si>
    <t>367 d.6.2</t>
  </si>
  <si>
    <t>KNR-W 2-15 0130-04 analogia</t>
  </si>
  <si>
    <t>Zawory przelotowe instalacji wodociągowych o śr. nominalnej 32 mm</t>
  </si>
  <si>
    <t>368 d.6.2</t>
  </si>
  <si>
    <t>369 d.6.2</t>
  </si>
  <si>
    <t>370 d.6.2</t>
  </si>
  <si>
    <t>371 d.6.2</t>
  </si>
  <si>
    <t>372 d.6.2</t>
  </si>
  <si>
    <t>373 d.6.2</t>
  </si>
  <si>
    <t>374 d.6.2</t>
  </si>
  <si>
    <t>375 d.6.2</t>
  </si>
  <si>
    <t>376 d.6.2</t>
  </si>
  <si>
    <t>377 d.6.2</t>
  </si>
  <si>
    <t>378 d.6.2</t>
  </si>
  <si>
    <t>379 d.6.2</t>
  </si>
  <si>
    <t>380 d.6.2</t>
  </si>
  <si>
    <t>381 d.6.2</t>
  </si>
  <si>
    <t>Demontaż instalacji kanalizacyjnej Krotność = 2</t>
  </si>
  <si>
    <t>392 d.6.4</t>
  </si>
  <si>
    <t>393 d.6.4</t>
  </si>
  <si>
    <t>394 d.6.4</t>
  </si>
  <si>
    <t>395 d.6.4</t>
  </si>
  <si>
    <t>396 d.6.4</t>
  </si>
  <si>
    <t>397 d.6.4</t>
  </si>
  <si>
    <t>405 d.6.5</t>
  </si>
  <si>
    <t>406 d.6.5</t>
  </si>
  <si>
    <t>407 d.6.5</t>
  </si>
  <si>
    <t>65 d.1.2.10</t>
  </si>
  <si>
    <t>KNNR 7 0208-02</t>
  </si>
  <si>
    <t>Wykonanie na budowie i montaż konstrukcji spawanych zadaszenia przy budynku - masa elementu do 5 kg</t>
  </si>
  <si>
    <t>66 d.1.2.10</t>
  </si>
  <si>
    <t>KNNR 7 0208-03</t>
  </si>
  <si>
    <t>Wykonanie na budowie i montaż konstrukcji spawanych zadaszenia przy budynku - masa elementu do 10 kg</t>
  </si>
  <si>
    <t>67 d.1.2.10</t>
  </si>
  <si>
    <t>Wykonanie na budowie i montaż konstrukcji spawanych zadaszenia przy budynku - masa elementu do 50 kg</t>
  </si>
  <si>
    <t>68 d.1.2.10</t>
  </si>
  <si>
    <t>KNNR 7 0208-06</t>
  </si>
  <si>
    <t>Wykonanie na budowie i montaż konstrukcji spawanych zadaszenia przy budynku - masa elementu do 100 kg</t>
  </si>
  <si>
    <t>69 d.1.2.10</t>
  </si>
  <si>
    <t>KNNR 7 0208-07</t>
  </si>
  <si>
    <t>Wykonanie na budowie i montaż konstrukcji spawanych zadaszenia przy budynku - masa elementu do 200 kg</t>
  </si>
  <si>
    <t>70 d.1.2.10</t>
  </si>
  <si>
    <t>Wykonanie na budowie i montaż konstrukcji spawanych zadaszenia przy budynku - masa elementu ponad 200 kg</t>
  </si>
  <si>
    <t>71 d.1.2.10</t>
  </si>
  <si>
    <t>Malowanie zmontowanych, zabezpieczonych farbą podkładową konstrukcji stalowych zadaszenia przy budynku</t>
  </si>
  <si>
    <t>77 d.1.3</t>
  </si>
  <si>
    <t>78 d.1.3</t>
  </si>
  <si>
    <t>79 d.1.3</t>
  </si>
  <si>
    <t>80 d.1.3</t>
  </si>
  <si>
    <t>81 d.1.3</t>
  </si>
  <si>
    <t>82 d.1.3</t>
  </si>
  <si>
    <t>83 d.1.3</t>
  </si>
  <si>
    <t>84 d.2.1</t>
  </si>
  <si>
    <t>85 d.2.1</t>
  </si>
  <si>
    <t>86 d.2.1</t>
  </si>
  <si>
    <t>101 d.2.2</t>
  </si>
  <si>
    <t>102 d.2.2</t>
  </si>
  <si>
    <t>103 d.2.2</t>
  </si>
  <si>
    <t>104 d.2.2</t>
  </si>
  <si>
    <t>105 d.2.2</t>
  </si>
  <si>
    <t>106 d.2.2</t>
  </si>
  <si>
    <t>107 d.2.2</t>
  </si>
  <si>
    <t>110 d.2.3</t>
  </si>
  <si>
    <t>111 d.2.3</t>
  </si>
  <si>
    <t>112 d.2.3</t>
  </si>
  <si>
    <t>113 d.2.3</t>
  </si>
  <si>
    <t>114 d.2.3</t>
  </si>
  <si>
    <t>115 d.2.3</t>
  </si>
  <si>
    <t>116 d.2.3</t>
  </si>
  <si>
    <t>126 d.3.1</t>
  </si>
  <si>
    <t>127 d.3.1</t>
  </si>
  <si>
    <t>128 d.3.1</t>
  </si>
  <si>
    <t>129 d.3.1</t>
  </si>
  <si>
    <t>130 d.3.1</t>
  </si>
  <si>
    <t>131 d.3.1</t>
  </si>
  <si>
    <t>132 d.3.1</t>
  </si>
  <si>
    <t>147 d.3.2</t>
  </si>
  <si>
    <t>148 d.3.2</t>
  </si>
  <si>
    <t>149 d.3.2</t>
  </si>
  <si>
    <t>150 d.3.2</t>
  </si>
  <si>
    <t>151 d.3.2</t>
  </si>
  <si>
    <t>152 d.3.2</t>
  </si>
  <si>
    <t>153 d.3.2</t>
  </si>
  <si>
    <t>159 d.3.3</t>
  </si>
  <si>
    <t>160 d.3.3</t>
  </si>
  <si>
    <t>161 d.3.3</t>
  </si>
  <si>
    <t>162 d.3.3</t>
  </si>
  <si>
    <t>163 d.3.3</t>
  </si>
  <si>
    <t>164 d.3.3</t>
  </si>
  <si>
    <t>165 d.3.3</t>
  </si>
  <si>
    <t>179 d.3.4</t>
  </si>
  <si>
    <t>180 d.3.4</t>
  </si>
  <si>
    <t>181 d.3.4</t>
  </si>
  <si>
    <t>182 d.3.4</t>
  </si>
  <si>
    <t>183 d.3.4</t>
  </si>
  <si>
    <t>184 d.3.4</t>
  </si>
  <si>
    <t>185 d.3.4</t>
  </si>
  <si>
    <t>190 d.3.5</t>
  </si>
  <si>
    <t>191 d.3.5</t>
  </si>
  <si>
    <t>192 d.3.5</t>
  </si>
  <si>
    <t>193 d.3.5</t>
  </si>
  <si>
    <t>194 d.3.5</t>
  </si>
  <si>
    <t>195 d.3.5</t>
  </si>
  <si>
    <t>196 d.3.5</t>
  </si>
  <si>
    <t>208 d.3.6</t>
  </si>
  <si>
    <t>209 d.3.6</t>
  </si>
  <si>
    <t>210 d.3.6</t>
  </si>
  <si>
    <t>211 d.3.6</t>
  </si>
  <si>
    <t>212 d.3.6</t>
  </si>
  <si>
    <t>213 d.3.6</t>
  </si>
  <si>
    <t>214 d.3.6</t>
  </si>
  <si>
    <t>218 d.3.7</t>
  </si>
  <si>
    <t>219 d.3.7</t>
  </si>
  <si>
    <t>220 d.3.7</t>
  </si>
  <si>
    <t>221 d.3.7</t>
  </si>
  <si>
    <t>222 d.3.7</t>
  </si>
  <si>
    <t>223 d.3.7</t>
  </si>
  <si>
    <t>224 d.3.7</t>
  </si>
  <si>
    <t>237 d.4.1</t>
  </si>
  <si>
    <t>238 d.4.1</t>
  </si>
  <si>
    <t>239 d.4.1</t>
  </si>
  <si>
    <t>240 d.4.1</t>
  </si>
  <si>
    <t>241 d.4.1</t>
  </si>
  <si>
    <t>242 d.4.1</t>
  </si>
  <si>
    <t>243 d.4.1</t>
  </si>
  <si>
    <t>252 d.4.2</t>
  </si>
  <si>
    <t>253 d.4.2</t>
  </si>
  <si>
    <t>254 d.4.2</t>
  </si>
  <si>
    <t>255 d.4.2</t>
  </si>
  <si>
    <t>256 d.4.2</t>
  </si>
  <si>
    <t>257 d.4.2</t>
  </si>
  <si>
    <t>258 d.4.2</t>
  </si>
  <si>
    <t>269 d.4.3</t>
  </si>
  <si>
    <t>270 d.4.3</t>
  </si>
  <si>
    <t>271 d.4.3</t>
  </si>
  <si>
    <t>272 d.4.3</t>
  </si>
  <si>
    <t>273 d.4.3</t>
  </si>
  <si>
    <t>274 d.4.3</t>
  </si>
  <si>
    <t>275 d.4.3</t>
  </si>
  <si>
    <t>281 d.4.4</t>
  </si>
  <si>
    <t>282 d.4.4</t>
  </si>
  <si>
    <t>283 d.4.4</t>
  </si>
  <si>
    <t>284 d.4.4</t>
  </si>
  <si>
    <t>285 d.4.4</t>
  </si>
  <si>
    <t>286 d.4.4</t>
  </si>
  <si>
    <t>287 d.4.4</t>
  </si>
  <si>
    <t>295 d.4.5</t>
  </si>
  <si>
    <t>296 d.4.5</t>
  </si>
  <si>
    <t>297 d.4.5</t>
  </si>
  <si>
    <t>298 d.4.5</t>
  </si>
  <si>
    <t>299 d.4.5</t>
  </si>
  <si>
    <t>300 d.4.5</t>
  </si>
  <si>
    <t>301 d.4.5</t>
  </si>
  <si>
    <t>305 d.4.6</t>
  </si>
  <si>
    <t>306 d.4.6</t>
  </si>
  <si>
    <t>307 d.4.6</t>
  </si>
  <si>
    <t>308 d.4.6</t>
  </si>
  <si>
    <t>309 d.4.6</t>
  </si>
  <si>
    <t>310 d.4.6</t>
  </si>
  <si>
    <t>311 d.4.6</t>
  </si>
  <si>
    <t>312 d.4.7</t>
  </si>
  <si>
    <t>313 d.4.7</t>
  </si>
  <si>
    <t>314 d.4.7</t>
  </si>
  <si>
    <t>315 d.4.7</t>
  </si>
  <si>
    <t>316 d.5.1</t>
  </si>
  <si>
    <t>317 d.5.1</t>
  </si>
  <si>
    <t>318 d.5.1</t>
  </si>
  <si>
    <t>342 d.5.2</t>
  </si>
  <si>
    <t>343 d.5.2</t>
  </si>
  <si>
    <t>344 d.5.2</t>
  </si>
  <si>
    <t>345 d.5.2</t>
  </si>
  <si>
    <t>346 d.5.2</t>
  </si>
  <si>
    <t>347 d.5.2</t>
  </si>
  <si>
    <t>348 d.5.2</t>
  </si>
  <si>
    <t>349 d.5.3</t>
  </si>
  <si>
    <t>350 d.5.3</t>
  </si>
  <si>
    <t>351 d.5.3</t>
  </si>
  <si>
    <t>352 d.5.3</t>
  </si>
  <si>
    <t>353 d.5.3</t>
  </si>
  <si>
    <t>354 d.5.3</t>
  </si>
  <si>
    <t>355 d.6.1</t>
  </si>
  <si>
    <t>356 d.6.1</t>
  </si>
  <si>
    <t>357 d.6.1</t>
  </si>
  <si>
    <t>382 d.6.2</t>
  </si>
  <si>
    <t>383 d.6.2</t>
  </si>
  <si>
    <t>384 d.6.2</t>
  </si>
  <si>
    <t>385 d.6.2</t>
  </si>
  <si>
    <t>386 d.6.2</t>
  </si>
  <si>
    <t>387 d.6.2</t>
  </si>
  <si>
    <t>388 d.6.2</t>
  </si>
  <si>
    <t>389 d.6.3</t>
  </si>
  <si>
    <t>390 d.6.3</t>
  </si>
  <si>
    <t>391 d.6.3</t>
  </si>
  <si>
    <t>398 d.6.4</t>
  </si>
  <si>
    <t>399 d.6.4</t>
  </si>
  <si>
    <t>400 d.6.4</t>
  </si>
  <si>
    <t>401 d.6.4</t>
  </si>
  <si>
    <t>402 d.6.4</t>
  </si>
  <si>
    <t>403 d.6.4</t>
  </si>
  <si>
    <t>404 d.6.4</t>
  </si>
  <si>
    <t>408 d.6.5</t>
  </si>
  <si>
    <t>409 d.6.5</t>
  </si>
  <si>
    <t>410 d.6.5</t>
  </si>
  <si>
    <t>411 d.6.5</t>
  </si>
  <si>
    <t>412 d.6.5</t>
  </si>
  <si>
    <t>413 d.6.5</t>
  </si>
  <si>
    <t>414 d.6.5</t>
  </si>
  <si>
    <t>ŚCIANY SZATNI, BIBLIOTEKI I KOTŁOWNI</t>
  </si>
  <si>
    <t>KNR 2-02 0122-01</t>
  </si>
  <si>
    <t>Wieloprzewodowe kominy wolnostojące z cegieł o przekroju przewodu 1/2x1/2 ceg.</t>
  </si>
  <si>
    <t>KNNR 2 1104-01</t>
  </si>
  <si>
    <t>Montaż ościeżnic stalowych - drzwi do kotłowni</t>
  </si>
  <si>
    <t>Montaż skrzydeł drzwiowych wewnętrznych stalowych pełnych fabrycznie wykończonych - drzwi do kotłowni</t>
  </si>
  <si>
    <t>Montaż skrzydeł drzwiowych wewnętrznych pełnych fabrycznie wykończonych - drzwi drewniane p.poż. do biblioteki</t>
  </si>
  <si>
    <t>Montaż skrzydeł drzwiowych wewnętrznych pełnych fabrycznie wykończonych - drzwi drewniane do szatni</t>
  </si>
  <si>
    <t>Montaż okien o powierzchni 1,0 - 2,0 m2 - roleta antywłamaniowa</t>
  </si>
  <si>
    <t>1.4</t>
  </si>
  <si>
    <t>SUFIT</t>
  </si>
  <si>
    <t>Sufit I piętro</t>
  </si>
  <si>
    <t>KNR-W 3 1002-06</t>
  </si>
  <si>
    <t>Zeskrobanie i zmycie starej farby</t>
  </si>
  <si>
    <t>NNRNKB 202 1134-01</t>
  </si>
  <si>
    <t>Gruntowanie podłoży preparatami "CERESIT CT 17" i "ATLAS UNI GRUNT" - powierzchnie poziome</t>
  </si>
  <si>
    <t>KNR-W 2-02 0830-06</t>
  </si>
  <si>
    <t>Wewnętrzne gładzie gipsowe dwuwarstwowe na sufitach z elementów prefabrykowanych i betonów wylewanych</t>
  </si>
  <si>
    <t>IZOLACJA RUR INSTALACJI CENTRALNEGO OGRZEWANIA</t>
  </si>
  <si>
    <t>KNR 0-34 0103-01</t>
  </si>
  <si>
    <t xml:space="preserve">Izolacja rurociągów śr. 12-22 mm otulinami Thermaflex FRM gr. 9 mm (E) </t>
  </si>
  <si>
    <t>KNR 0-34 0103-03</t>
  </si>
  <si>
    <t>KNR 0-34 0103-02</t>
  </si>
  <si>
    <t>KNR 0-34 0103-04</t>
  </si>
  <si>
    <t xml:space="preserve">Izolacja rurociągów śr. 12-22 mm otulinami Thermaflex FRM gr. 13 mm (J) </t>
  </si>
  <si>
    <t xml:space="preserve">Izolacja rurociągów śr. 28-42 mm otulinami Thermaflex FRM gr. 9 mm (E) </t>
  </si>
  <si>
    <t xml:space="preserve">Izolacja rurociągów śr. 28-42 mm otulinami Thermaflex FRM gr. 13 mm (J) </t>
  </si>
  <si>
    <t>PRZEGŁĘBIANIE FUNDAMENTÓW W OSI "B" ORAZ POD STOPAMI SŁUPÓW ORAZ ICH WYPEŁNIENIE</t>
  </si>
  <si>
    <t>KNR 2-01 0302-03 0214-04</t>
  </si>
  <si>
    <t>Ręczne wykopy fundamentowe z transportem urobku samochodami skrzyniowymi na odległość 10 km (kat. gruntu IV)</t>
  </si>
  <si>
    <t>KNR 2-02 1915-01</t>
  </si>
  <si>
    <t>Betonowanie ław i stóp fundamentowych niezbrojonych</t>
  </si>
  <si>
    <t>TYNKOWANIE STROPU W POMIESZCZENIACH WARSZTATÓW, SALACH ZAJĘĆ, BIBLIOTECE, TJ. S10, S05, S04, S02</t>
  </si>
  <si>
    <t>KNR 9-24 0101-06</t>
  </si>
  <si>
    <t>Jednokrotne gruntowanie powierzchni stropów - beton</t>
  </si>
  <si>
    <t>KNR 2-02 0801-04</t>
  </si>
  <si>
    <t>Tynki wewnętrzne zwykłe kat. III wykonywane mechaniczne na stropach i podciągach</t>
  </si>
  <si>
    <t>d.1.1. poz. 1</t>
  </si>
  <si>
    <t>d.1.1. poz. 2</t>
  </si>
  <si>
    <t>d.1.1. poz. 3</t>
  </si>
  <si>
    <t>d.1.2. poz. 4</t>
  </si>
  <si>
    <t>d.1.2. poz. 5</t>
  </si>
  <si>
    <t>d.1.2. poz. 6</t>
  </si>
  <si>
    <t>d.1.2. poz. 7</t>
  </si>
  <si>
    <t>d.1.2. poz. 8</t>
  </si>
  <si>
    <t>d.1.3. poz. 9</t>
  </si>
  <si>
    <t>d.1.4. poz. 10</t>
  </si>
  <si>
    <t>d.1.4. poz. 11</t>
  </si>
  <si>
    <t>d.1.4. poz. 12</t>
  </si>
  <si>
    <t>d.1.4. poz. 13</t>
  </si>
  <si>
    <t>d.1.4. poz. 14</t>
  </si>
  <si>
    <t>d.1.4. poz. 15</t>
  </si>
  <si>
    <t>d.2.1. poz. 16</t>
  </si>
  <si>
    <t>d.2.1. poz. 17</t>
  </si>
  <si>
    <t>d.2.1. poz. 18</t>
  </si>
  <si>
    <t>d.3. poz. 19</t>
  </si>
  <si>
    <t>d.3. poz. 20</t>
  </si>
  <si>
    <t>d.3. poz. 21</t>
  </si>
  <si>
    <t>d.3. poz. 22</t>
  </si>
  <si>
    <t>d.4. poz. 23</t>
  </si>
  <si>
    <t>d.4. poz. 24</t>
  </si>
  <si>
    <t>d.5. poz. 25</t>
  </si>
  <si>
    <t>d.5. poz. 26</t>
  </si>
  <si>
    <t>Mocowanie w rozdzielnicy R3, R4, R5 na gotowym.podłożu aparatów na szyny TH</t>
  </si>
  <si>
    <t>KNR AT-31 0103-05</t>
  </si>
  <si>
    <t>Przyklejanie płyt termoizolacyjnych na ścianach **</t>
  </si>
  <si>
    <t>KNR AT-31 0103-06</t>
  </si>
  <si>
    <t>Wykonanie warstwy zbrojonej na ścianach **</t>
  </si>
  <si>
    <t>KNR AT-31 0704-01</t>
  </si>
  <si>
    <t>Mocowanie płyt styropianowych lub wełny mineralnej łącznikami (kołkami) w ilości 6 szt/m2 do podłoża z gazobetonu **</t>
  </si>
  <si>
    <t>KNR AT-31 0502-01</t>
  </si>
  <si>
    <t>Tynk elewacyjny cienkowarstwowy mineralny - wykonany ręcznie; warstwa pośrednia na ścianach **</t>
  </si>
  <si>
    <t>KNR AT-31 0502-03</t>
  </si>
  <si>
    <t>Tynk elewacyjny cienkowarstwowy mineralny - wykonany ręcznie na ścianach **</t>
  </si>
  <si>
    <t>KNR AT-31 0601-02</t>
  </si>
  <si>
    <t>Malowanie elewacji farbą silikonową - wykonane ręcznie; podłoże silnie chłonące **</t>
  </si>
  <si>
    <t>Ilość robót pozostałych do wykonania</t>
  </si>
  <si>
    <t>57' d.1.2.9</t>
  </si>
  <si>
    <t>57'' d.1.2.9</t>
  </si>
  <si>
    <t>57''' d.1.2.9</t>
  </si>
  <si>
    <t>57'''' d.1.2.9</t>
  </si>
  <si>
    <t>57''''' d.1.2.9</t>
  </si>
  <si>
    <t>57'''''' d.1.2.9</t>
  </si>
  <si>
    <t>57''''''' d.1.2.9</t>
  </si>
  <si>
    <t>42' d.1.2.4</t>
  </si>
  <si>
    <t>KNR-W 2-02 0803-01</t>
  </si>
  <si>
    <t>Tynki wewnętrzne zwykłe kat. I wykonywane ręcznie na ścianach i słupach - obrzutka</t>
  </si>
  <si>
    <t>Przecieranie istniejących tynków wewnętrznych z zeskrobaniem farby na ścianach**</t>
  </si>
  <si>
    <t>Izolacja z folii paroizolacyjnej na płytach korytkowych***</t>
  </si>
  <si>
    <r>
      <t xml:space="preserve">Izolacje poziome z wełny mineralnej układane na sucho jednowarstwowo </t>
    </r>
    <r>
      <rPr>
        <b/>
        <i/>
        <sz val="11"/>
        <color theme="1"/>
        <rFont val="Calibri"/>
        <family val="2"/>
        <charset val="238"/>
        <scheme val="minor"/>
      </rPr>
      <t>(zmiana - styropapa gr. 24 cm - zgodnie z poz. 3 d.1.2 i 4 d.1.2 Kosztorysu różnicowego z dnia 2018-07-19</t>
    </r>
    <r>
      <rPr>
        <sz val="11"/>
        <color theme="1"/>
        <rFont val="Calibri"/>
        <family val="2"/>
        <charset val="238"/>
        <scheme val="minor"/>
      </rPr>
      <t>)***</t>
    </r>
  </si>
  <si>
    <t>Pokrycie dachów papą termozgrzewalną jednowarstwowe***</t>
  </si>
  <si>
    <t>Obróbki blacharskie z blachy stalowej ocynkowanej przy szerokości w roz- winięciu ponad 25 cm***</t>
  </si>
  <si>
    <t>Montaż obróbek blacharskich z gotowych elementów prefabrykowanych z blachy ocynkowanej i cynkowej - rynny dachowe półokrągłe***</t>
  </si>
  <si>
    <t>Montaż obróbek blacharskich z gotowych elementów prefabrykowanych z blachy ocynkowanej i cynkowej - rury spustowe okrągłe***</t>
  </si>
  <si>
    <t>62' d.1.2.10</t>
  </si>
  <si>
    <t>62'' d.1.2.10</t>
  </si>
  <si>
    <t>62''' d.1.2.10</t>
  </si>
  <si>
    <t>62'''' d.1.2.10</t>
  </si>
  <si>
    <t>62''''' d.1.2.10</t>
  </si>
  <si>
    <t>62'''''' d.1.2.10</t>
  </si>
  <si>
    <t>Tynki zwykłe wewnętrzne III kategorii ścian i słupów (UJĘTE W KOSZTORYSACH PODSTAWOWYCH)</t>
  </si>
  <si>
    <t>PRZEDMIAR</t>
  </si>
  <si>
    <t xml:space="preserve">PRZEDMIAR NA ROBOTY DODATKOWE </t>
  </si>
  <si>
    <r>
      <t xml:space="preserve">Izolacje poziome ze styropapy 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</si>
  <si>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Obróbki blacharskie z blachy stalowej ocynkowanej przy szerokości w rozwinięciu ponad 25 cm</t>
  </si>
  <si>
    <t>Montaż obróbek blacharskich z gotowych elementów prefabrykowanych z blachy ocynkowanej i cynkowej - rury spustowe okrągłe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</si>
</sst>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2"/>
      <color theme="1"/>
      <name val="Calibri"/>
      <family val="2"/>
      <charset val="238"/>
      <scheme val="minor"/>
    </font>
    <font>
      <b/>
      <strike/>
      <u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Font="1"/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6" fillId="0" borderId="1" xfId="0" applyFont="1" applyFill="1" applyBorder="1" applyAlignment="1">
      <alignment wrapText="1"/>
    </xf>
    <xf numFmtId="164" fontId="0" fillId="0" borderId="1" xfId="0" applyNumberFormat="1" applyBorder="1"/>
    <xf numFmtId="0" fontId="6" fillId="0" borderId="1" xfId="0" applyFont="1" applyFill="1" applyBorder="1"/>
    <xf numFmtId="0" fontId="0" fillId="0" borderId="0" xfId="0" applyBorder="1"/>
    <xf numFmtId="165" fontId="0" fillId="0" borderId="0" xfId="0" applyNumberFormat="1" applyBorder="1"/>
    <xf numFmtId="0" fontId="1" fillId="0" borderId="1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/>
    <xf numFmtId="165" fontId="2" fillId="0" borderId="0" xfId="0" applyNumberFormat="1" applyFont="1" applyBorder="1"/>
    <xf numFmtId="165" fontId="1" fillId="0" borderId="0" xfId="0" applyNumberFormat="1" applyFont="1" applyBorder="1"/>
    <xf numFmtId="165" fontId="4" fillId="0" borderId="0" xfId="0" applyNumberFormat="1" applyFont="1" applyBorder="1"/>
    <xf numFmtId="0" fontId="0" fillId="0" borderId="0" xfId="0" applyAlignment="1">
      <alignment horizontal="right" vertical="top" wrapText="1"/>
    </xf>
    <xf numFmtId="1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49" fontId="0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164" fontId="0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 applyAlignment="1">
      <alignment wrapText="1"/>
    </xf>
    <xf numFmtId="49" fontId="0" fillId="0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164" fontId="3" fillId="2" borderId="1" xfId="0" applyNumberFormat="1" applyFont="1" applyFill="1" applyBorder="1"/>
    <xf numFmtId="49" fontId="2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164" fontId="2" fillId="3" borderId="1" xfId="0" applyNumberFormat="1" applyFont="1" applyFill="1" applyBorder="1"/>
    <xf numFmtId="49" fontId="1" fillId="4" borderId="1" xfId="0" applyNumberFormat="1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164" fontId="1" fillId="4" borderId="1" xfId="0" applyNumberFormat="1" applyFont="1" applyFill="1" applyBorder="1"/>
    <xf numFmtId="49" fontId="3" fillId="5" borderId="1" xfId="0" applyNumberFormat="1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/>
    <xf numFmtId="164" fontId="3" fillId="5" borderId="1" xfId="0" applyNumberFormat="1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/>
    <xf numFmtId="164" fontId="2" fillId="6" borderId="1" xfId="0" applyNumberFormat="1" applyFont="1" applyFill="1" applyBorder="1"/>
    <xf numFmtId="49" fontId="3" fillId="7" borderId="1" xfId="0" applyNumberFormat="1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/>
    <xf numFmtId="164" fontId="3" fillId="7" borderId="1" xfId="0" applyNumberFormat="1" applyFont="1" applyFill="1" applyBorder="1"/>
    <xf numFmtId="49" fontId="2" fillId="8" borderId="1" xfId="0" applyNumberFormat="1" applyFont="1" applyFill="1" applyBorder="1" applyAlignment="1">
      <alignment wrapText="1"/>
    </xf>
    <xf numFmtId="0" fontId="2" fillId="8" borderId="1" xfId="0" applyFont="1" applyFill="1" applyBorder="1" applyAlignment="1">
      <alignment wrapText="1"/>
    </xf>
    <xf numFmtId="0" fontId="2" fillId="8" borderId="1" xfId="0" applyFont="1" applyFill="1" applyBorder="1"/>
    <xf numFmtId="164" fontId="2" fillId="8" borderId="1" xfId="0" applyNumberFormat="1" applyFont="1" applyFill="1" applyBorder="1"/>
    <xf numFmtId="49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0" fontId="3" fillId="9" borderId="1" xfId="0" applyFont="1" applyFill="1" applyBorder="1"/>
    <xf numFmtId="164" fontId="3" fillId="9" borderId="1" xfId="0" applyNumberFormat="1" applyFont="1" applyFill="1" applyBorder="1"/>
    <xf numFmtId="49" fontId="2" fillId="10" borderId="1" xfId="0" applyNumberFormat="1" applyFont="1" applyFill="1" applyBorder="1" applyAlignment="1">
      <alignment wrapText="1"/>
    </xf>
    <xf numFmtId="0" fontId="2" fillId="10" borderId="1" xfId="0" applyFont="1" applyFill="1" applyBorder="1" applyAlignment="1">
      <alignment wrapText="1"/>
    </xf>
    <xf numFmtId="0" fontId="2" fillId="10" borderId="1" xfId="0" applyFont="1" applyFill="1" applyBorder="1"/>
    <xf numFmtId="164" fontId="2" fillId="10" borderId="1" xfId="0" applyNumberFormat="1" applyFont="1" applyFill="1" applyBorder="1"/>
    <xf numFmtId="49" fontId="3" fillId="11" borderId="1" xfId="0" applyNumberFormat="1" applyFont="1" applyFill="1" applyBorder="1" applyAlignment="1">
      <alignment wrapText="1"/>
    </xf>
    <xf numFmtId="0" fontId="3" fillId="11" borderId="1" xfId="0" applyFont="1" applyFill="1" applyBorder="1" applyAlignment="1">
      <alignment wrapText="1"/>
    </xf>
    <xf numFmtId="0" fontId="3" fillId="11" borderId="1" xfId="0" applyFont="1" applyFill="1" applyBorder="1"/>
    <xf numFmtId="164" fontId="3" fillId="11" borderId="1" xfId="0" applyNumberFormat="1" applyFont="1" applyFill="1" applyBorder="1"/>
    <xf numFmtId="49" fontId="2" fillId="12" borderId="1" xfId="0" applyNumberFormat="1" applyFont="1" applyFill="1" applyBorder="1" applyAlignment="1">
      <alignment wrapText="1"/>
    </xf>
    <xf numFmtId="0" fontId="2" fillId="12" borderId="1" xfId="0" applyFont="1" applyFill="1" applyBorder="1" applyAlignment="1">
      <alignment wrapText="1"/>
    </xf>
    <xf numFmtId="0" fontId="2" fillId="12" borderId="1" xfId="0" applyFont="1" applyFill="1" applyBorder="1"/>
    <xf numFmtId="164" fontId="2" fillId="12" borderId="1" xfId="0" applyNumberFormat="1" applyFont="1" applyFill="1" applyBorder="1"/>
    <xf numFmtId="49" fontId="3" fillId="13" borderId="1" xfId="0" applyNumberFormat="1" applyFont="1" applyFill="1" applyBorder="1" applyAlignment="1">
      <alignment wrapText="1"/>
    </xf>
    <xf numFmtId="0" fontId="3" fillId="13" borderId="1" xfId="0" applyFont="1" applyFill="1" applyBorder="1" applyAlignment="1">
      <alignment wrapText="1"/>
    </xf>
    <xf numFmtId="0" fontId="3" fillId="13" borderId="1" xfId="0" applyFont="1" applyFill="1" applyBorder="1"/>
    <xf numFmtId="49" fontId="2" fillId="14" borderId="1" xfId="0" applyNumberFormat="1" applyFont="1" applyFill="1" applyBorder="1" applyAlignment="1">
      <alignment wrapText="1"/>
    </xf>
    <xf numFmtId="0" fontId="2" fillId="14" borderId="1" xfId="0" applyFont="1" applyFill="1" applyBorder="1" applyAlignment="1">
      <alignment wrapText="1"/>
    </xf>
    <xf numFmtId="0" fontId="2" fillId="14" borderId="1" xfId="0" applyFont="1" applyFill="1" applyBorder="1"/>
    <xf numFmtId="49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49" fontId="3" fillId="15" borderId="1" xfId="0" applyNumberFormat="1" applyFont="1" applyFill="1" applyBorder="1" applyAlignment="1">
      <alignment wrapText="1"/>
    </xf>
    <xf numFmtId="0" fontId="3" fillId="15" borderId="1" xfId="0" applyFont="1" applyFill="1" applyBorder="1" applyAlignment="1">
      <alignment wrapText="1"/>
    </xf>
    <xf numFmtId="0" fontId="3" fillId="15" borderId="1" xfId="0" applyFont="1" applyFill="1" applyBorder="1"/>
    <xf numFmtId="164" fontId="3" fillId="15" borderId="1" xfId="0" applyNumberFormat="1" applyFont="1" applyFill="1" applyBorder="1"/>
    <xf numFmtId="49" fontId="2" fillId="16" borderId="1" xfId="0" applyNumberFormat="1" applyFont="1" applyFill="1" applyBorder="1" applyAlignment="1">
      <alignment wrapText="1"/>
    </xf>
    <xf numFmtId="0" fontId="2" fillId="16" borderId="1" xfId="0" applyFont="1" applyFill="1" applyBorder="1" applyAlignment="1">
      <alignment wrapText="1"/>
    </xf>
    <xf numFmtId="0" fontId="2" fillId="16" borderId="1" xfId="0" applyFont="1" applyFill="1" applyBorder="1"/>
    <xf numFmtId="164" fontId="2" fillId="16" borderId="1" xfId="0" applyNumberFormat="1" applyFont="1" applyFill="1" applyBorder="1"/>
    <xf numFmtId="49" fontId="1" fillId="6" borderId="1" xfId="0" applyNumberFormat="1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/>
    <xf numFmtId="0" fontId="1" fillId="0" borderId="3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9" fillId="2" borderId="4" xfId="0" applyNumberFormat="1" applyFont="1" applyFill="1" applyBorder="1"/>
    <xf numFmtId="165" fontId="10" fillId="3" borderId="4" xfId="0" applyNumberFormat="1" applyFont="1" applyFill="1" applyBorder="1"/>
    <xf numFmtId="165" fontId="0" fillId="0" borderId="4" xfId="0" applyNumberFormat="1" applyBorder="1"/>
    <xf numFmtId="165" fontId="11" fillId="3" borderId="4" xfId="0" applyNumberFormat="1" applyFont="1" applyFill="1" applyBorder="1"/>
    <xf numFmtId="165" fontId="11" fillId="4" borderId="4" xfId="0" applyNumberFormat="1" applyFont="1" applyFill="1" applyBorder="1"/>
    <xf numFmtId="165" fontId="0" fillId="4" borderId="4" xfId="0" applyNumberFormat="1" applyFont="1" applyFill="1" applyBorder="1"/>
    <xf numFmtId="165" fontId="0" fillId="4" borderId="4" xfId="0" applyNumberFormat="1" applyFill="1" applyBorder="1"/>
    <xf numFmtId="165" fontId="1" fillId="4" borderId="4" xfId="0" applyNumberFormat="1" applyFont="1" applyFill="1" applyBorder="1"/>
    <xf numFmtId="165" fontId="0" fillId="3" borderId="4" xfId="0" applyNumberFormat="1" applyFill="1" applyBorder="1"/>
    <xf numFmtId="165" fontId="0" fillId="5" borderId="4" xfId="0" applyNumberFormat="1" applyFill="1" applyBorder="1"/>
    <xf numFmtId="165" fontId="0" fillId="6" borderId="4" xfId="0" applyNumberFormat="1" applyFill="1" applyBorder="1"/>
    <xf numFmtId="165" fontId="1" fillId="6" borderId="4" xfId="0" applyNumberFormat="1" applyFont="1" applyFill="1" applyBorder="1"/>
    <xf numFmtId="165" fontId="0" fillId="11" borderId="4" xfId="0" applyNumberFormat="1" applyFill="1" applyBorder="1"/>
    <xf numFmtId="165" fontId="0" fillId="12" borderId="4" xfId="0" applyNumberFormat="1" applyFill="1" applyBorder="1"/>
    <xf numFmtId="165" fontId="0" fillId="15" borderId="4" xfId="0" applyNumberFormat="1" applyFill="1" applyBorder="1"/>
    <xf numFmtId="165" fontId="0" fillId="16" borderId="4" xfId="0" applyNumberFormat="1" applyFill="1" applyBorder="1"/>
    <xf numFmtId="165" fontId="0" fillId="7" borderId="4" xfId="0" applyNumberFormat="1" applyFill="1" applyBorder="1"/>
    <xf numFmtId="165" fontId="0" fillId="8" borderId="4" xfId="0" applyNumberFormat="1" applyFill="1" applyBorder="1"/>
    <xf numFmtId="165" fontId="0" fillId="9" borderId="4" xfId="0" applyNumberFormat="1" applyFill="1" applyBorder="1"/>
    <xf numFmtId="165" fontId="0" fillId="10" borderId="4" xfId="0" applyNumberFormat="1" applyFill="1" applyBorder="1"/>
    <xf numFmtId="1" fontId="1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/>
    <xf numFmtId="164" fontId="2" fillId="3" borderId="2" xfId="0" applyNumberFormat="1" applyFont="1" applyFill="1" applyBorder="1"/>
    <xf numFmtId="164" fontId="0" fillId="0" borderId="2" xfId="0" applyNumberFormat="1" applyFont="1" applyBorder="1"/>
    <xf numFmtId="164" fontId="2" fillId="0" borderId="2" xfId="0" applyNumberFormat="1" applyFont="1" applyBorder="1"/>
    <xf numFmtId="164" fontId="1" fillId="4" borderId="2" xfId="0" applyNumberFormat="1" applyFont="1" applyFill="1" applyBorder="1"/>
    <xf numFmtId="164" fontId="0" fillId="0" borderId="2" xfId="0" applyNumberFormat="1" applyBorder="1"/>
    <xf numFmtId="164" fontId="3" fillId="5" borderId="2" xfId="0" applyNumberFormat="1" applyFont="1" applyFill="1" applyBorder="1"/>
    <xf numFmtId="164" fontId="2" fillId="6" borderId="2" xfId="0" applyNumberFormat="1" applyFont="1" applyFill="1" applyBorder="1"/>
    <xf numFmtId="164" fontId="3" fillId="7" borderId="2" xfId="0" applyNumberFormat="1" applyFont="1" applyFill="1" applyBorder="1"/>
    <xf numFmtId="164" fontId="2" fillId="8" borderId="2" xfId="0" applyNumberFormat="1" applyFont="1" applyFill="1" applyBorder="1"/>
    <xf numFmtId="164" fontId="3" fillId="9" borderId="2" xfId="0" applyNumberFormat="1" applyFont="1" applyFill="1" applyBorder="1"/>
    <xf numFmtId="164" fontId="2" fillId="10" borderId="2" xfId="0" applyNumberFormat="1" applyFont="1" applyFill="1" applyBorder="1"/>
    <xf numFmtId="164" fontId="3" fillId="11" borderId="2" xfId="0" applyNumberFormat="1" applyFont="1" applyFill="1" applyBorder="1"/>
    <xf numFmtId="164" fontId="2" fillId="12" borderId="2" xfId="0" applyNumberFormat="1" applyFont="1" applyFill="1" applyBorder="1"/>
    <xf numFmtId="164" fontId="3" fillId="13" borderId="2" xfId="0" applyNumberFormat="1" applyFont="1" applyFill="1" applyBorder="1"/>
    <xf numFmtId="164" fontId="2" fillId="14" borderId="2" xfId="0" applyNumberFormat="1" applyFont="1" applyFill="1" applyBorder="1"/>
    <xf numFmtId="165" fontId="0" fillId="0" borderId="4" xfId="0" applyNumberFormat="1" applyFill="1" applyBorder="1"/>
    <xf numFmtId="165" fontId="1" fillId="7" borderId="4" xfId="0" applyNumberFormat="1" applyFont="1" applyFill="1" applyBorder="1"/>
    <xf numFmtId="165" fontId="1" fillId="8" borderId="4" xfId="0" applyNumberFormat="1" applyFont="1" applyFill="1" applyBorder="1"/>
    <xf numFmtId="165" fontId="2" fillId="8" borderId="4" xfId="0" applyNumberFormat="1" applyFont="1" applyFill="1" applyBorder="1"/>
    <xf numFmtId="165" fontId="2" fillId="10" borderId="4" xfId="0" applyNumberFormat="1" applyFont="1" applyFill="1" applyBorder="1"/>
    <xf numFmtId="165" fontId="3" fillId="12" borderId="4" xfId="0" applyNumberFormat="1" applyFont="1" applyFill="1" applyBorder="1"/>
    <xf numFmtId="165" fontId="0" fillId="13" borderId="4" xfId="0" applyNumberFormat="1" applyFill="1" applyBorder="1"/>
    <xf numFmtId="165" fontId="0" fillId="14" borderId="4" xfId="0" applyNumberFormat="1" applyFill="1" applyBorder="1"/>
    <xf numFmtId="165" fontId="0" fillId="0" borderId="5" xfId="0" applyNumberFormat="1" applyBorder="1"/>
    <xf numFmtId="164" fontId="1" fillId="3" borderId="2" xfId="0" applyNumberFormat="1" applyFont="1" applyFill="1" applyBorder="1"/>
    <xf numFmtId="164" fontId="1" fillId="6" borderId="2" xfId="0" applyNumberFormat="1" applyFont="1" applyFill="1" applyBorder="1"/>
    <xf numFmtId="164" fontId="3" fillId="15" borderId="2" xfId="0" applyNumberFormat="1" applyFont="1" applyFill="1" applyBorder="1"/>
    <xf numFmtId="44" fontId="2" fillId="3" borderId="4" xfId="0" applyNumberFormat="1" applyFont="1" applyFill="1" applyBorder="1"/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rzegorz Szlaski" id="{7FBCD7C8-36B4-4563-9A3C-68240830F80A}" userId="7d7a366d46c45b6c" providerId="Windows Liv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68" dT="2018-12-23T04:16:32.88" personId="{7FBCD7C8-36B4-4563-9A3C-68240830F80A}" id="{1EE8ED0A-2B8D-464E-BACB-56A4D8021461}">
    <text>Założono wykonanie oprzewodowania na poziomie 70%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183" dT="2018-12-23T20:05:28.06" personId="{7FBCD7C8-36B4-4563-9A3C-68240830F80A}" id="{1AC1949E-2C13-426E-8B1C-DEBE594D8583}">
    <text>Założono wykonanie oprzewodowania na poziomie 50%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5B235-8BF4-445B-BDB3-85460973BBC0}">
  <sheetPr>
    <pageSetUpPr fitToPage="1"/>
  </sheetPr>
  <dimension ref="A1:G554"/>
  <sheetViews>
    <sheetView showGridLines="0" topLeftCell="A52" zoomScale="70" zoomScaleNormal="70" zoomScaleSheetLayoutView="80" zoomScalePageLayoutView="70" workbookViewId="0">
      <selection activeCell="F79" sqref="F79"/>
    </sheetView>
  </sheetViews>
  <sheetFormatPr defaultRowHeight="15" x14ac:dyDescent="0.25"/>
  <cols>
    <col min="1" max="1" width="18.140625" style="5" customWidth="1"/>
    <col min="2" max="2" width="19.7109375" style="1" customWidth="1"/>
    <col min="3" max="3" width="96.42578125" style="1" customWidth="1"/>
    <col min="4" max="4" width="11.85546875" customWidth="1"/>
    <col min="5" max="5" width="18.140625" style="9" customWidth="1"/>
    <col min="6" max="6" width="21" style="20" customWidth="1"/>
  </cols>
  <sheetData>
    <row r="1" spans="1:7" ht="15.75" thickBot="1" x14ac:dyDescent="0.3">
      <c r="A1" s="164"/>
      <c r="B1" s="165"/>
      <c r="C1" s="165"/>
      <c r="D1" s="165"/>
      <c r="E1" s="165"/>
      <c r="F1" s="165"/>
    </row>
    <row r="2" spans="1:7" s="7" customFormat="1" ht="15.75" thickTop="1" x14ac:dyDescent="0.25">
      <c r="A2" s="21" t="s">
        <v>569</v>
      </c>
      <c r="B2" s="21">
        <f>1+A2</f>
        <v>2</v>
      </c>
      <c r="C2" s="21">
        <f>1+B2</f>
        <v>3</v>
      </c>
      <c r="D2" s="21">
        <f>1+C2</f>
        <v>4</v>
      </c>
      <c r="E2" s="133">
        <f>1+D2</f>
        <v>5</v>
      </c>
      <c r="F2" s="111">
        <v>6</v>
      </c>
      <c r="G2" s="8"/>
    </row>
    <row r="3" spans="1:7" s="6" customFormat="1" ht="47.25" x14ac:dyDescent="0.25">
      <c r="A3" s="28" t="s">
        <v>0</v>
      </c>
      <c r="B3" s="29" t="s">
        <v>1</v>
      </c>
      <c r="C3" s="29" t="s">
        <v>2</v>
      </c>
      <c r="D3" s="29" t="s">
        <v>595</v>
      </c>
      <c r="E3" s="134" t="s">
        <v>596</v>
      </c>
      <c r="F3" s="112" t="s">
        <v>1741</v>
      </c>
    </row>
    <row r="4" spans="1:7" s="6" customFormat="1" ht="9" customHeight="1" x14ac:dyDescent="0.25">
      <c r="A4" s="28"/>
      <c r="B4" s="29"/>
      <c r="C4" s="29"/>
      <c r="D4" s="29"/>
      <c r="E4" s="134"/>
      <c r="F4" s="112"/>
    </row>
    <row r="5" spans="1:7" s="6" customFormat="1" ht="18.75" x14ac:dyDescent="0.25">
      <c r="A5" s="28"/>
      <c r="B5" s="29"/>
      <c r="C5" s="31" t="s">
        <v>1766</v>
      </c>
      <c r="D5" s="29"/>
      <c r="E5" s="134"/>
      <c r="F5" s="112"/>
    </row>
    <row r="6" spans="1:7" s="4" customFormat="1" ht="15.75" x14ac:dyDescent="0.25">
      <c r="A6" s="47" t="s">
        <v>569</v>
      </c>
      <c r="B6" s="48"/>
      <c r="C6" s="48" t="s">
        <v>617</v>
      </c>
      <c r="D6" s="49"/>
      <c r="E6" s="135"/>
      <c r="F6" s="113"/>
    </row>
    <row r="7" spans="1:7" s="3" customFormat="1" x14ac:dyDescent="0.25">
      <c r="A7" s="51" t="s">
        <v>597</v>
      </c>
      <c r="B7" s="52" t="s">
        <v>48</v>
      </c>
      <c r="C7" s="52" t="s">
        <v>49</v>
      </c>
      <c r="D7" s="53"/>
      <c r="E7" s="136"/>
      <c r="F7" s="116"/>
    </row>
    <row r="8" spans="1:7" s="2" customFormat="1" x14ac:dyDescent="0.25">
      <c r="A8" s="55" t="s">
        <v>600</v>
      </c>
      <c r="B8" s="56" t="s">
        <v>11</v>
      </c>
      <c r="C8" s="56" t="s">
        <v>618</v>
      </c>
      <c r="D8" s="57"/>
      <c r="E8" s="139"/>
      <c r="F8" s="117"/>
    </row>
    <row r="9" spans="1:7" s="13" customFormat="1" x14ac:dyDescent="0.25">
      <c r="A9" s="36" t="s">
        <v>625</v>
      </c>
      <c r="B9" s="37" t="s">
        <v>18</v>
      </c>
      <c r="C9" s="37" t="s">
        <v>19</v>
      </c>
      <c r="D9" s="38" t="s">
        <v>15</v>
      </c>
      <c r="E9" s="137">
        <v>14.162000000000001</v>
      </c>
      <c r="F9" s="115">
        <v>0</v>
      </c>
    </row>
    <row r="10" spans="1:7" s="13" customFormat="1" x14ac:dyDescent="0.25">
      <c r="A10" s="36" t="s">
        <v>626</v>
      </c>
      <c r="B10" s="37" t="s">
        <v>20</v>
      </c>
      <c r="C10" s="37" t="s">
        <v>21</v>
      </c>
      <c r="D10" s="38" t="s">
        <v>22</v>
      </c>
      <c r="E10" s="137">
        <v>4.1000000000000002E-2</v>
      </c>
      <c r="F10" s="115">
        <v>0</v>
      </c>
    </row>
    <row r="11" spans="1:7" s="13" customFormat="1" x14ac:dyDescent="0.25">
      <c r="A11" s="36" t="s">
        <v>627</v>
      </c>
      <c r="B11" s="37" t="s">
        <v>23</v>
      </c>
      <c r="C11" s="37" t="s">
        <v>24</v>
      </c>
      <c r="D11" s="38" t="s">
        <v>22</v>
      </c>
      <c r="E11" s="137">
        <v>8.5999999999999993E-2</v>
      </c>
      <c r="F11" s="115">
        <v>0</v>
      </c>
    </row>
    <row r="12" spans="1:7" s="13" customFormat="1" ht="30" x14ac:dyDescent="0.25">
      <c r="A12" s="36" t="s">
        <v>628</v>
      </c>
      <c r="B12" s="37" t="s">
        <v>629</v>
      </c>
      <c r="C12" s="37" t="s">
        <v>630</v>
      </c>
      <c r="D12" s="38" t="s">
        <v>6</v>
      </c>
      <c r="E12" s="137">
        <v>1.1639999999999999</v>
      </c>
      <c r="F12" s="115">
        <v>0</v>
      </c>
    </row>
    <row r="13" spans="1:7" s="2" customFormat="1" x14ac:dyDescent="0.25">
      <c r="A13" s="55" t="s">
        <v>601</v>
      </c>
      <c r="B13" s="56" t="s">
        <v>11</v>
      </c>
      <c r="C13" s="56" t="s">
        <v>619</v>
      </c>
      <c r="D13" s="57"/>
      <c r="E13" s="139"/>
      <c r="F13" s="117"/>
    </row>
    <row r="14" spans="1:7" s="13" customFormat="1" x14ac:dyDescent="0.25">
      <c r="A14" s="36" t="s">
        <v>631</v>
      </c>
      <c r="B14" s="37" t="s">
        <v>4</v>
      </c>
      <c r="C14" s="37" t="s">
        <v>5</v>
      </c>
      <c r="D14" s="38" t="s">
        <v>6</v>
      </c>
      <c r="E14" s="137">
        <v>11.602</v>
      </c>
      <c r="F14" s="115">
        <v>11.602</v>
      </c>
    </row>
    <row r="15" spans="1:7" s="13" customFormat="1" ht="30" x14ac:dyDescent="0.25">
      <c r="A15" s="36" t="s">
        <v>632</v>
      </c>
      <c r="B15" s="37" t="s">
        <v>7</v>
      </c>
      <c r="C15" s="37" t="s">
        <v>8</v>
      </c>
      <c r="D15" s="38" t="s">
        <v>6</v>
      </c>
      <c r="E15" s="137">
        <v>11.602</v>
      </c>
      <c r="F15" s="115">
        <v>11.602</v>
      </c>
    </row>
    <row r="16" spans="1:7" s="13" customFormat="1" x14ac:dyDescent="0.25">
      <c r="A16" s="36" t="s">
        <v>633</v>
      </c>
      <c r="B16" s="37" t="s">
        <v>12</v>
      </c>
      <c r="C16" s="37" t="s">
        <v>634</v>
      </c>
      <c r="D16" s="38" t="s">
        <v>6</v>
      </c>
      <c r="E16" s="137">
        <v>0.77400000000000002</v>
      </c>
      <c r="F16" s="115">
        <v>0.77400000000000002</v>
      </c>
    </row>
    <row r="17" spans="1:6" s="13" customFormat="1" x14ac:dyDescent="0.25">
      <c r="A17" s="36" t="s">
        <v>635</v>
      </c>
      <c r="B17" s="37" t="s">
        <v>13</v>
      </c>
      <c r="C17" s="37" t="s">
        <v>14</v>
      </c>
      <c r="D17" s="38" t="s">
        <v>15</v>
      </c>
      <c r="E17" s="137">
        <v>7.14</v>
      </c>
      <c r="F17" s="115">
        <v>7.14</v>
      </c>
    </row>
    <row r="18" spans="1:6" s="13" customFormat="1" x14ac:dyDescent="0.25">
      <c r="A18" s="36" t="s">
        <v>636</v>
      </c>
      <c r="B18" s="37" t="s">
        <v>16</v>
      </c>
      <c r="C18" s="37" t="s">
        <v>17</v>
      </c>
      <c r="D18" s="38" t="s">
        <v>15</v>
      </c>
      <c r="E18" s="137">
        <v>26.18</v>
      </c>
      <c r="F18" s="115">
        <v>26.18</v>
      </c>
    </row>
    <row r="19" spans="1:6" s="13" customFormat="1" x14ac:dyDescent="0.25">
      <c r="A19" s="36" t="s">
        <v>637</v>
      </c>
      <c r="B19" s="37" t="s">
        <v>23</v>
      </c>
      <c r="C19" s="37" t="s">
        <v>24</v>
      </c>
      <c r="D19" s="38" t="s">
        <v>22</v>
      </c>
      <c r="E19" s="137">
        <v>0.08</v>
      </c>
      <c r="F19" s="115">
        <v>0.08</v>
      </c>
    </row>
    <row r="20" spans="1:6" s="13" customFormat="1" ht="30" x14ac:dyDescent="0.25">
      <c r="A20" s="36" t="s">
        <v>638</v>
      </c>
      <c r="B20" s="37" t="s">
        <v>25</v>
      </c>
      <c r="C20" s="37" t="s">
        <v>26</v>
      </c>
      <c r="D20" s="38" t="s">
        <v>6</v>
      </c>
      <c r="E20" s="137">
        <v>1.7849999999999999</v>
      </c>
      <c r="F20" s="115">
        <v>1.7849999999999999</v>
      </c>
    </row>
    <row r="21" spans="1:6" s="13" customFormat="1" ht="30" x14ac:dyDescent="0.25">
      <c r="A21" s="36" t="s">
        <v>639</v>
      </c>
      <c r="B21" s="37" t="s">
        <v>27</v>
      </c>
      <c r="C21" s="37" t="s">
        <v>28</v>
      </c>
      <c r="D21" s="38" t="s">
        <v>6</v>
      </c>
      <c r="E21" s="137">
        <v>3.2719999999999998</v>
      </c>
      <c r="F21" s="115">
        <v>3.2719999999999998</v>
      </c>
    </row>
    <row r="22" spans="1:6" s="13" customFormat="1" ht="30" x14ac:dyDescent="0.25">
      <c r="A22" s="36" t="s">
        <v>640</v>
      </c>
      <c r="B22" s="37" t="s">
        <v>29</v>
      </c>
      <c r="C22" s="37" t="s">
        <v>30</v>
      </c>
      <c r="D22" s="38" t="s">
        <v>15</v>
      </c>
      <c r="E22" s="137">
        <v>14.28</v>
      </c>
      <c r="F22" s="115">
        <v>14.28</v>
      </c>
    </row>
    <row r="23" spans="1:6" s="13" customFormat="1" ht="30" x14ac:dyDescent="0.25">
      <c r="A23" s="36" t="s">
        <v>641</v>
      </c>
      <c r="B23" s="37" t="s">
        <v>31</v>
      </c>
      <c r="C23" s="37" t="s">
        <v>32</v>
      </c>
      <c r="D23" s="38" t="s">
        <v>15</v>
      </c>
      <c r="E23" s="137">
        <v>14.28</v>
      </c>
      <c r="F23" s="115">
        <v>14.28</v>
      </c>
    </row>
    <row r="24" spans="1:6" s="13" customFormat="1" ht="30" x14ac:dyDescent="0.25">
      <c r="A24" s="36" t="s">
        <v>642</v>
      </c>
      <c r="B24" s="37" t="s">
        <v>33</v>
      </c>
      <c r="C24" s="37" t="s">
        <v>34</v>
      </c>
      <c r="D24" s="38" t="s">
        <v>15</v>
      </c>
      <c r="E24" s="137">
        <v>35.700000000000003</v>
      </c>
      <c r="F24" s="115">
        <v>35.700000000000003</v>
      </c>
    </row>
    <row r="25" spans="1:6" s="13" customFormat="1" ht="30" x14ac:dyDescent="0.25">
      <c r="A25" s="36" t="s">
        <v>643</v>
      </c>
      <c r="B25" s="37" t="s">
        <v>35</v>
      </c>
      <c r="C25" s="37" t="s">
        <v>36</v>
      </c>
      <c r="D25" s="38" t="s">
        <v>15</v>
      </c>
      <c r="E25" s="137">
        <v>35.700000000000003</v>
      </c>
      <c r="F25" s="115">
        <v>35.700000000000003</v>
      </c>
    </row>
    <row r="26" spans="1:6" s="13" customFormat="1" x14ac:dyDescent="0.25">
      <c r="A26" s="36" t="s">
        <v>644</v>
      </c>
      <c r="B26" s="37" t="s">
        <v>37</v>
      </c>
      <c r="C26" s="37" t="s">
        <v>38</v>
      </c>
      <c r="D26" s="38" t="s">
        <v>15</v>
      </c>
      <c r="E26" s="137">
        <v>2.9750000000000001</v>
      </c>
      <c r="F26" s="115">
        <v>2.9750000000000001</v>
      </c>
    </row>
    <row r="27" spans="1:6" s="13" customFormat="1" x14ac:dyDescent="0.25">
      <c r="A27" s="36" t="s">
        <v>645</v>
      </c>
      <c r="B27" s="37" t="s">
        <v>39</v>
      </c>
      <c r="C27" s="37" t="s">
        <v>40</v>
      </c>
      <c r="D27" s="38" t="s">
        <v>15</v>
      </c>
      <c r="E27" s="137">
        <v>13.09</v>
      </c>
      <c r="F27" s="115">
        <v>13.09</v>
      </c>
    </row>
    <row r="28" spans="1:6" s="13" customFormat="1" x14ac:dyDescent="0.25">
      <c r="A28" s="36" t="s">
        <v>646</v>
      </c>
      <c r="B28" s="37" t="s">
        <v>41</v>
      </c>
      <c r="C28" s="37" t="s">
        <v>42</v>
      </c>
      <c r="D28" s="38" t="s">
        <v>15</v>
      </c>
      <c r="E28" s="137">
        <v>13.09</v>
      </c>
      <c r="F28" s="115">
        <v>13.09</v>
      </c>
    </row>
    <row r="29" spans="1:6" s="2" customFormat="1" x14ac:dyDescent="0.25">
      <c r="A29" s="55" t="s">
        <v>602</v>
      </c>
      <c r="B29" s="56" t="s">
        <v>647</v>
      </c>
      <c r="C29" s="56" t="s">
        <v>50</v>
      </c>
      <c r="D29" s="57"/>
      <c r="E29" s="139"/>
      <c r="F29" s="119"/>
    </row>
    <row r="30" spans="1:6" s="13" customFormat="1" x14ac:dyDescent="0.25">
      <c r="A30" s="36" t="s">
        <v>648</v>
      </c>
      <c r="B30" s="37" t="s">
        <v>51</v>
      </c>
      <c r="C30" s="37" t="s">
        <v>52</v>
      </c>
      <c r="D30" s="38" t="s">
        <v>6</v>
      </c>
      <c r="E30" s="137">
        <v>46.164999999999999</v>
      </c>
      <c r="F30" s="115">
        <v>0</v>
      </c>
    </row>
    <row r="31" spans="1:6" s="13" customFormat="1" ht="30" x14ac:dyDescent="0.25">
      <c r="A31" s="36" t="s">
        <v>649</v>
      </c>
      <c r="B31" s="37" t="s">
        <v>650</v>
      </c>
      <c r="C31" s="37" t="s">
        <v>54</v>
      </c>
      <c r="D31" s="38" t="s">
        <v>6</v>
      </c>
      <c r="E31" s="137">
        <v>46.164999999999999</v>
      </c>
      <c r="F31" s="115">
        <v>46.164999999999999</v>
      </c>
    </row>
    <row r="32" spans="1:6" s="13" customFormat="1" x14ac:dyDescent="0.25">
      <c r="A32" s="36" t="s">
        <v>651</v>
      </c>
      <c r="B32" s="37" t="s">
        <v>55</v>
      </c>
      <c r="C32" s="37" t="s">
        <v>56</v>
      </c>
      <c r="D32" s="38" t="s">
        <v>15</v>
      </c>
      <c r="E32" s="137">
        <v>461.65</v>
      </c>
      <c r="F32" s="115">
        <v>461.65</v>
      </c>
    </row>
    <row r="33" spans="1:6" s="13" customFormat="1" ht="30" x14ac:dyDescent="0.25">
      <c r="A33" s="36" t="s">
        <v>652</v>
      </c>
      <c r="B33" s="37" t="s">
        <v>57</v>
      </c>
      <c r="C33" s="37" t="s">
        <v>653</v>
      </c>
      <c r="D33" s="38" t="s">
        <v>15</v>
      </c>
      <c r="E33" s="137">
        <v>461.65</v>
      </c>
      <c r="F33" s="115">
        <v>461.65</v>
      </c>
    </row>
    <row r="34" spans="1:6" s="13" customFormat="1" x14ac:dyDescent="0.25">
      <c r="A34" s="36" t="s">
        <v>654</v>
      </c>
      <c r="B34" s="37" t="s">
        <v>55</v>
      </c>
      <c r="C34" s="37" t="s">
        <v>58</v>
      </c>
      <c r="D34" s="38" t="s">
        <v>15</v>
      </c>
      <c r="E34" s="137">
        <v>461.65</v>
      </c>
      <c r="F34" s="115">
        <v>461.65</v>
      </c>
    </row>
    <row r="35" spans="1:6" s="13" customFormat="1" ht="30" x14ac:dyDescent="0.25">
      <c r="A35" s="36" t="s">
        <v>655</v>
      </c>
      <c r="B35" s="37" t="s">
        <v>12</v>
      </c>
      <c r="C35" s="37" t="s">
        <v>656</v>
      </c>
      <c r="D35" s="38" t="s">
        <v>6</v>
      </c>
      <c r="E35" s="137">
        <v>46.164999999999999</v>
      </c>
      <c r="F35" s="115">
        <v>46.164999999999999</v>
      </c>
    </row>
    <row r="36" spans="1:6" s="13" customFormat="1" ht="30" x14ac:dyDescent="0.25">
      <c r="A36" s="36" t="s">
        <v>657</v>
      </c>
      <c r="B36" s="37" t="s">
        <v>59</v>
      </c>
      <c r="C36" s="37" t="s">
        <v>60</v>
      </c>
      <c r="D36" s="38" t="s">
        <v>15</v>
      </c>
      <c r="E36" s="137">
        <v>284.58</v>
      </c>
      <c r="F36" s="115">
        <v>284.58</v>
      </c>
    </row>
    <row r="37" spans="1:6" s="13" customFormat="1" x14ac:dyDescent="0.25">
      <c r="A37" s="36" t="s">
        <v>658</v>
      </c>
      <c r="B37" s="37" t="s">
        <v>61</v>
      </c>
      <c r="C37" s="37" t="s">
        <v>62</v>
      </c>
      <c r="D37" s="38" t="s">
        <v>15</v>
      </c>
      <c r="E37" s="137">
        <v>284.58</v>
      </c>
      <c r="F37" s="115">
        <v>284.58</v>
      </c>
    </row>
    <row r="38" spans="1:6" s="13" customFormat="1" ht="30" x14ac:dyDescent="0.25">
      <c r="A38" s="36" t="s">
        <v>659</v>
      </c>
      <c r="B38" s="37" t="s">
        <v>63</v>
      </c>
      <c r="C38" s="37" t="s">
        <v>64</v>
      </c>
      <c r="D38" s="38" t="s">
        <v>15</v>
      </c>
      <c r="E38" s="137">
        <v>290.245</v>
      </c>
      <c r="F38" s="115">
        <v>290.245</v>
      </c>
    </row>
    <row r="39" spans="1:6" s="13" customFormat="1" x14ac:dyDescent="0.25">
      <c r="A39" s="36" t="s">
        <v>660</v>
      </c>
      <c r="B39" s="37" t="s">
        <v>65</v>
      </c>
      <c r="C39" s="37" t="s">
        <v>66</v>
      </c>
      <c r="D39" s="38" t="s">
        <v>67</v>
      </c>
      <c r="E39" s="137">
        <v>195.36</v>
      </c>
      <c r="F39" s="115">
        <v>195.36</v>
      </c>
    </row>
    <row r="40" spans="1:6" s="13" customFormat="1" x14ac:dyDescent="0.25">
      <c r="A40" s="36" t="s">
        <v>661</v>
      </c>
      <c r="B40" s="37" t="s">
        <v>662</v>
      </c>
      <c r="C40" s="37" t="s">
        <v>663</v>
      </c>
      <c r="D40" s="38" t="s">
        <v>15</v>
      </c>
      <c r="E40" s="137">
        <v>177.07</v>
      </c>
      <c r="F40" s="115">
        <v>177.07</v>
      </c>
    </row>
    <row r="41" spans="1:6" s="2" customFormat="1" x14ac:dyDescent="0.25">
      <c r="A41" s="55" t="s">
        <v>603</v>
      </c>
      <c r="B41" s="56" t="s">
        <v>72</v>
      </c>
      <c r="C41" s="56" t="s">
        <v>73</v>
      </c>
      <c r="D41" s="57"/>
      <c r="E41" s="139"/>
      <c r="F41" s="119"/>
    </row>
    <row r="42" spans="1:6" s="13" customFormat="1" x14ac:dyDescent="0.25">
      <c r="A42" s="36" t="s">
        <v>664</v>
      </c>
      <c r="B42" s="37" t="s">
        <v>76</v>
      </c>
      <c r="C42" s="37" t="s">
        <v>77</v>
      </c>
      <c r="D42" s="38" t="s">
        <v>6</v>
      </c>
      <c r="E42" s="137">
        <v>10.704000000000001</v>
      </c>
      <c r="F42" s="115">
        <v>0</v>
      </c>
    </row>
    <row r="43" spans="1:6" s="13" customFormat="1" x14ac:dyDescent="0.25">
      <c r="A43" s="36" t="s">
        <v>665</v>
      </c>
      <c r="B43" s="37" t="s">
        <v>78</v>
      </c>
      <c r="C43" s="37" t="s">
        <v>79</v>
      </c>
      <c r="D43" s="38" t="s">
        <v>15</v>
      </c>
      <c r="E43" s="137">
        <v>216.57499999999999</v>
      </c>
      <c r="F43" s="115">
        <v>7.0375999999999976</v>
      </c>
    </row>
    <row r="44" spans="1:6" s="13" customFormat="1" x14ac:dyDescent="0.25">
      <c r="A44" s="36" t="s">
        <v>666</v>
      </c>
      <c r="B44" s="37" t="s">
        <v>85</v>
      </c>
      <c r="C44" s="37" t="s">
        <v>86</v>
      </c>
      <c r="D44" s="38" t="s">
        <v>87</v>
      </c>
      <c r="E44" s="137">
        <v>9</v>
      </c>
      <c r="F44" s="115">
        <v>0</v>
      </c>
    </row>
    <row r="45" spans="1:6" s="13" customFormat="1" x14ac:dyDescent="0.25">
      <c r="A45" s="36" t="s">
        <v>667</v>
      </c>
      <c r="B45" s="37" t="s">
        <v>88</v>
      </c>
      <c r="C45" s="37" t="s">
        <v>89</v>
      </c>
      <c r="D45" s="38" t="s">
        <v>67</v>
      </c>
      <c r="E45" s="137">
        <v>13.05</v>
      </c>
      <c r="F45" s="115">
        <v>13.05</v>
      </c>
    </row>
    <row r="46" spans="1:6" s="2" customFormat="1" x14ac:dyDescent="0.25">
      <c r="A46" s="55" t="s">
        <v>604</v>
      </c>
      <c r="B46" s="56" t="s">
        <v>92</v>
      </c>
      <c r="C46" s="56" t="s">
        <v>93</v>
      </c>
      <c r="D46" s="57"/>
      <c r="E46" s="139"/>
      <c r="F46" s="119"/>
    </row>
    <row r="47" spans="1:6" s="13" customFormat="1" ht="30" x14ac:dyDescent="0.25">
      <c r="A47" s="36" t="s">
        <v>668</v>
      </c>
      <c r="B47" s="37" t="s">
        <v>94</v>
      </c>
      <c r="C47" s="44" t="s">
        <v>1123</v>
      </c>
      <c r="D47" s="38" t="s">
        <v>15</v>
      </c>
      <c r="E47" s="137">
        <v>475.964</v>
      </c>
      <c r="F47" s="115">
        <v>153.49199999999996</v>
      </c>
    </row>
    <row r="48" spans="1:6" s="2" customFormat="1" x14ac:dyDescent="0.25">
      <c r="A48" s="55" t="s">
        <v>605</v>
      </c>
      <c r="B48" s="56" t="s">
        <v>100</v>
      </c>
      <c r="C48" s="56" t="s">
        <v>101</v>
      </c>
      <c r="D48" s="57"/>
      <c r="E48" s="139"/>
      <c r="F48" s="119"/>
    </row>
    <row r="49" spans="1:6" s="13" customFormat="1" x14ac:dyDescent="0.25">
      <c r="A49" s="36" t="s">
        <v>669</v>
      </c>
      <c r="B49" s="37" t="s">
        <v>102</v>
      </c>
      <c r="C49" s="37" t="s">
        <v>103</v>
      </c>
      <c r="D49" s="38" t="s">
        <v>15</v>
      </c>
      <c r="E49" s="137">
        <v>17.82</v>
      </c>
      <c r="F49" s="115">
        <v>17.82</v>
      </c>
    </row>
    <row r="50" spans="1:6" s="13" customFormat="1" x14ac:dyDescent="0.25">
      <c r="A50" s="36" t="s">
        <v>670</v>
      </c>
      <c r="B50" s="37" t="s">
        <v>104</v>
      </c>
      <c r="C50" s="37" t="s">
        <v>105</v>
      </c>
      <c r="D50" s="38" t="s">
        <v>15</v>
      </c>
      <c r="E50" s="137">
        <v>17.82</v>
      </c>
      <c r="F50" s="115">
        <v>17.82</v>
      </c>
    </row>
    <row r="51" spans="1:6" s="13" customFormat="1" ht="30" x14ac:dyDescent="0.25">
      <c r="A51" s="36" t="s">
        <v>671</v>
      </c>
      <c r="B51" s="37" t="s">
        <v>108</v>
      </c>
      <c r="C51" s="37" t="s">
        <v>109</v>
      </c>
      <c r="D51" s="38" t="s">
        <v>15</v>
      </c>
      <c r="E51" s="137">
        <v>40.606000000000002</v>
      </c>
      <c r="F51" s="115">
        <v>9.3800000000000026</v>
      </c>
    </row>
    <row r="52" spans="1:6" s="2" customFormat="1" x14ac:dyDescent="0.25">
      <c r="A52" s="55" t="s">
        <v>606</v>
      </c>
      <c r="B52" s="56" t="s">
        <v>672</v>
      </c>
      <c r="C52" s="56" t="s">
        <v>110</v>
      </c>
      <c r="D52" s="57"/>
      <c r="E52" s="139"/>
      <c r="F52" s="119"/>
    </row>
    <row r="53" spans="1:6" s="13" customFormat="1" x14ac:dyDescent="0.25">
      <c r="A53" s="36" t="s">
        <v>673</v>
      </c>
      <c r="B53" s="37" t="s">
        <v>111</v>
      </c>
      <c r="C53" s="37" t="s">
        <v>112</v>
      </c>
      <c r="D53" s="38" t="s">
        <v>15</v>
      </c>
      <c r="E53" s="137">
        <v>198.44300000000001</v>
      </c>
      <c r="F53" s="115">
        <v>198.44300000000001</v>
      </c>
    </row>
    <row r="54" spans="1:6" s="13" customFormat="1" ht="30" x14ac:dyDescent="0.25">
      <c r="A54" s="36" t="s">
        <v>674</v>
      </c>
      <c r="B54" s="37" t="s">
        <v>113</v>
      </c>
      <c r="C54" s="37" t="s">
        <v>114</v>
      </c>
      <c r="D54" s="38" t="s">
        <v>15</v>
      </c>
      <c r="E54" s="137">
        <v>30.535</v>
      </c>
      <c r="F54" s="115">
        <v>30.535</v>
      </c>
    </row>
    <row r="55" spans="1:6" s="2" customFormat="1" x14ac:dyDescent="0.25">
      <c r="A55" s="55" t="s">
        <v>607</v>
      </c>
      <c r="B55" s="56" t="s">
        <v>116</v>
      </c>
      <c r="C55" s="56" t="s">
        <v>117</v>
      </c>
      <c r="D55" s="57"/>
      <c r="E55" s="139"/>
      <c r="F55" s="119"/>
    </row>
    <row r="56" spans="1:6" s="13" customFormat="1" x14ac:dyDescent="0.25">
      <c r="A56" s="36" t="s">
        <v>675</v>
      </c>
      <c r="B56" s="37" t="s">
        <v>118</v>
      </c>
      <c r="C56" s="37" t="s">
        <v>119</v>
      </c>
      <c r="D56" s="38" t="s">
        <v>15</v>
      </c>
      <c r="E56" s="137">
        <v>475.964</v>
      </c>
      <c r="F56" s="115">
        <v>475.964</v>
      </c>
    </row>
    <row r="57" spans="1:6" s="13" customFormat="1" x14ac:dyDescent="0.25">
      <c r="A57" s="36" t="s">
        <v>676</v>
      </c>
      <c r="B57" s="37" t="s">
        <v>120</v>
      </c>
      <c r="C57" s="37" t="s">
        <v>121</v>
      </c>
      <c r="D57" s="38" t="s">
        <v>15</v>
      </c>
      <c r="E57" s="137">
        <v>30.535</v>
      </c>
      <c r="F57" s="115">
        <v>30.535</v>
      </c>
    </row>
    <row r="58" spans="1:6" s="2" customFormat="1" x14ac:dyDescent="0.25">
      <c r="A58" s="55" t="s">
        <v>608</v>
      </c>
      <c r="B58" s="56" t="s">
        <v>123</v>
      </c>
      <c r="C58" s="56" t="s">
        <v>124</v>
      </c>
      <c r="D58" s="57"/>
      <c r="E58" s="139"/>
      <c r="F58" s="119"/>
    </row>
    <row r="59" spans="1:6" s="13" customFormat="1" ht="30" x14ac:dyDescent="0.25">
      <c r="A59" s="36" t="s">
        <v>677</v>
      </c>
      <c r="B59" s="37" t="s">
        <v>125</v>
      </c>
      <c r="C59" s="37" t="s">
        <v>126</v>
      </c>
      <c r="D59" s="38" t="s">
        <v>15</v>
      </c>
      <c r="E59" s="137">
        <v>44.963999999999999</v>
      </c>
      <c r="F59" s="115">
        <v>44.963999999999999</v>
      </c>
    </row>
    <row r="60" spans="1:6" s="19" customFormat="1" x14ac:dyDescent="0.25">
      <c r="A60" s="45" t="s">
        <v>1742</v>
      </c>
      <c r="B60" s="15" t="s">
        <v>1729</v>
      </c>
      <c r="C60" s="16" t="s">
        <v>1730</v>
      </c>
      <c r="D60" s="15" t="s">
        <v>15</v>
      </c>
      <c r="E60" s="140">
        <f t="shared" ref="E60:E65" si="0">1.5*19.37-0.6*(0.45+1.28*6+2.6)</f>
        <v>22.617000000000001</v>
      </c>
      <c r="F60" s="115">
        <v>0</v>
      </c>
    </row>
    <row r="61" spans="1:6" s="19" customFormat="1" x14ac:dyDescent="0.25">
      <c r="A61" s="45" t="s">
        <v>1743</v>
      </c>
      <c r="B61" s="15" t="s">
        <v>1731</v>
      </c>
      <c r="C61" s="16" t="s">
        <v>1732</v>
      </c>
      <c r="D61" s="15" t="s">
        <v>15</v>
      </c>
      <c r="E61" s="140">
        <f t="shared" si="0"/>
        <v>22.617000000000001</v>
      </c>
      <c r="F61" s="115">
        <v>0</v>
      </c>
    </row>
    <row r="62" spans="1:6" s="19" customFormat="1" ht="30" x14ac:dyDescent="0.25">
      <c r="A62" s="45" t="s">
        <v>1744</v>
      </c>
      <c r="B62" s="15" t="s">
        <v>1733</v>
      </c>
      <c r="C62" s="16" t="s">
        <v>1734</v>
      </c>
      <c r="D62" s="15" t="s">
        <v>15</v>
      </c>
      <c r="E62" s="140">
        <f t="shared" si="0"/>
        <v>22.617000000000001</v>
      </c>
      <c r="F62" s="115">
        <v>0</v>
      </c>
    </row>
    <row r="63" spans="1:6" s="19" customFormat="1" x14ac:dyDescent="0.25">
      <c r="A63" s="45" t="s">
        <v>1745</v>
      </c>
      <c r="B63" s="15" t="s">
        <v>1735</v>
      </c>
      <c r="C63" s="16" t="s">
        <v>1736</v>
      </c>
      <c r="D63" s="15" t="s">
        <v>15</v>
      </c>
      <c r="E63" s="140">
        <f t="shared" si="0"/>
        <v>22.617000000000001</v>
      </c>
      <c r="F63" s="115">
        <v>22.617000000000001</v>
      </c>
    </row>
    <row r="64" spans="1:6" s="19" customFormat="1" x14ac:dyDescent="0.25">
      <c r="A64" s="45" t="s">
        <v>1746</v>
      </c>
      <c r="B64" s="15" t="s">
        <v>1737</v>
      </c>
      <c r="C64" s="18" t="s">
        <v>1738</v>
      </c>
      <c r="D64" s="15" t="s">
        <v>15</v>
      </c>
      <c r="E64" s="140">
        <f t="shared" si="0"/>
        <v>22.617000000000001</v>
      </c>
      <c r="F64" s="115">
        <v>22.617000000000001</v>
      </c>
    </row>
    <row r="65" spans="1:6" s="19" customFormat="1" x14ac:dyDescent="0.25">
      <c r="A65" s="45" t="s">
        <v>1747</v>
      </c>
      <c r="B65" s="15" t="s">
        <v>1739</v>
      </c>
      <c r="C65" s="18" t="s">
        <v>1740</v>
      </c>
      <c r="D65" s="15" t="s">
        <v>15</v>
      </c>
      <c r="E65" s="140">
        <f t="shared" si="0"/>
        <v>22.617000000000001</v>
      </c>
      <c r="F65" s="115">
        <v>22.617000000000001</v>
      </c>
    </row>
    <row r="66" spans="1:6" s="13" customFormat="1" ht="30" x14ac:dyDescent="0.25">
      <c r="A66" s="45" t="s">
        <v>1748</v>
      </c>
      <c r="B66" s="37" t="s">
        <v>125</v>
      </c>
      <c r="C66" s="37" t="s">
        <v>126</v>
      </c>
      <c r="D66" s="38" t="s">
        <v>15</v>
      </c>
      <c r="E66" s="137">
        <f>44.964+5*1.34+2*1.34-22.617</f>
        <v>31.727</v>
      </c>
      <c r="F66" s="115">
        <v>31.727</v>
      </c>
    </row>
    <row r="67" spans="1:6" s="13" customFormat="1" ht="30" x14ac:dyDescent="0.25">
      <c r="A67" s="36" t="s">
        <v>678</v>
      </c>
      <c r="B67" s="37" t="s">
        <v>127</v>
      </c>
      <c r="C67" s="37" t="s">
        <v>679</v>
      </c>
      <c r="D67" s="38" t="s">
        <v>15</v>
      </c>
      <c r="E67" s="137">
        <v>17.643000000000001</v>
      </c>
      <c r="F67" s="115">
        <v>17.643000000000001</v>
      </c>
    </row>
    <row r="68" spans="1:6" s="13" customFormat="1" x14ac:dyDescent="0.25">
      <c r="A68" s="36" t="s">
        <v>680</v>
      </c>
      <c r="B68" s="37" t="s">
        <v>134</v>
      </c>
      <c r="C68" s="37" t="s">
        <v>681</v>
      </c>
      <c r="D68" s="38" t="s">
        <v>15</v>
      </c>
      <c r="E68" s="137">
        <v>7.476</v>
      </c>
      <c r="F68" s="115">
        <v>7.476</v>
      </c>
    </row>
    <row r="69" spans="1:6" s="2" customFormat="1" x14ac:dyDescent="0.25">
      <c r="A69" s="55" t="s">
        <v>609</v>
      </c>
      <c r="B69" s="56" t="s">
        <v>682</v>
      </c>
      <c r="C69" s="56" t="s">
        <v>620</v>
      </c>
      <c r="D69" s="57"/>
      <c r="E69" s="139"/>
      <c r="F69" s="120"/>
    </row>
    <row r="70" spans="1:6" s="13" customFormat="1" ht="30" x14ac:dyDescent="0.25">
      <c r="A70" s="36" t="s">
        <v>683</v>
      </c>
      <c r="B70" s="37" t="s">
        <v>684</v>
      </c>
      <c r="C70" s="37" t="s">
        <v>685</v>
      </c>
      <c r="D70" s="38" t="s">
        <v>22</v>
      </c>
      <c r="E70" s="137">
        <v>12.712</v>
      </c>
      <c r="F70" s="115">
        <v>0</v>
      </c>
    </row>
    <row r="71" spans="1:6" s="13" customFormat="1" x14ac:dyDescent="0.25">
      <c r="A71" s="36" t="s">
        <v>686</v>
      </c>
      <c r="B71" s="37" t="s">
        <v>687</v>
      </c>
      <c r="C71" s="37" t="s">
        <v>688</v>
      </c>
      <c r="D71" s="38" t="s">
        <v>22</v>
      </c>
      <c r="E71" s="137">
        <v>12.712</v>
      </c>
      <c r="F71" s="115">
        <v>0</v>
      </c>
    </row>
    <row r="72" spans="1:6" s="13" customFormat="1" ht="30" x14ac:dyDescent="0.25">
      <c r="A72" s="36" t="s">
        <v>689</v>
      </c>
      <c r="B72" s="37" t="s">
        <v>111</v>
      </c>
      <c r="C72" s="37" t="s">
        <v>690</v>
      </c>
      <c r="D72" s="38" t="s">
        <v>15</v>
      </c>
      <c r="E72" s="137">
        <v>141.25</v>
      </c>
      <c r="F72" s="115">
        <v>141.25</v>
      </c>
    </row>
    <row r="73" spans="1:6" s="13" customFormat="1" ht="30" x14ac:dyDescent="0.25">
      <c r="A73" s="36" t="s">
        <v>691</v>
      </c>
      <c r="B73" s="37" t="s">
        <v>90</v>
      </c>
      <c r="C73" s="37" t="s">
        <v>692</v>
      </c>
      <c r="D73" s="38" t="s">
        <v>15</v>
      </c>
      <c r="E73" s="137">
        <v>48.911000000000001</v>
      </c>
      <c r="F73" s="115">
        <v>48.911000000000001</v>
      </c>
    </row>
    <row r="74" spans="1:6" s="2" customFormat="1" x14ac:dyDescent="0.25">
      <c r="A74" s="55" t="s">
        <v>610</v>
      </c>
      <c r="B74" s="56" t="s">
        <v>128</v>
      </c>
      <c r="C74" s="56" t="s">
        <v>129</v>
      </c>
      <c r="D74" s="57"/>
      <c r="E74" s="139"/>
      <c r="F74" s="119"/>
    </row>
    <row r="75" spans="1:6" s="13" customFormat="1" x14ac:dyDescent="0.25">
      <c r="A75" s="36" t="s">
        <v>693</v>
      </c>
      <c r="B75" s="37" t="s">
        <v>694</v>
      </c>
      <c r="C75" s="37" t="s">
        <v>695</v>
      </c>
      <c r="D75" s="38" t="s">
        <v>15</v>
      </c>
      <c r="E75" s="137">
        <v>141.25</v>
      </c>
      <c r="F75" s="115">
        <v>141.25</v>
      </c>
    </row>
    <row r="76" spans="1:6" s="13" customFormat="1" ht="30" x14ac:dyDescent="0.25">
      <c r="A76" s="36" t="s">
        <v>696</v>
      </c>
      <c r="B76" s="37" t="s">
        <v>90</v>
      </c>
      <c r="C76" s="37" t="s">
        <v>697</v>
      </c>
      <c r="D76" s="38" t="s">
        <v>15</v>
      </c>
      <c r="E76" s="137">
        <v>32</v>
      </c>
      <c r="F76" s="151">
        <v>32</v>
      </c>
    </row>
    <row r="77" spans="1:6" s="13" customFormat="1" x14ac:dyDescent="0.25">
      <c r="A77" s="36" t="s">
        <v>698</v>
      </c>
      <c r="B77" s="37" t="s">
        <v>55</v>
      </c>
      <c r="C77" s="37" t="s">
        <v>699</v>
      </c>
      <c r="D77" s="38" t="s">
        <v>15</v>
      </c>
      <c r="E77" s="137">
        <v>141.25</v>
      </c>
      <c r="F77" s="115">
        <v>141.25</v>
      </c>
    </row>
    <row r="78" spans="1:6" s="13" customFormat="1" x14ac:dyDescent="0.25">
      <c r="A78" s="36" t="s">
        <v>700</v>
      </c>
      <c r="B78" s="37" t="s">
        <v>55</v>
      </c>
      <c r="C78" s="37" t="s">
        <v>130</v>
      </c>
      <c r="D78" s="38" t="s">
        <v>15</v>
      </c>
      <c r="E78" s="137">
        <v>190.12</v>
      </c>
      <c r="F78" s="115">
        <v>0</v>
      </c>
    </row>
    <row r="79" spans="1:6" s="13" customFormat="1" x14ac:dyDescent="0.25">
      <c r="A79" s="36" t="s">
        <v>701</v>
      </c>
      <c r="B79" s="37" t="s">
        <v>131</v>
      </c>
      <c r="C79" s="44" t="s">
        <v>1768</v>
      </c>
      <c r="D79" s="38" t="s">
        <v>15</v>
      </c>
      <c r="E79" s="137">
        <v>425.57</v>
      </c>
      <c r="F79" s="115">
        <v>0</v>
      </c>
    </row>
    <row r="80" spans="1:6" s="13" customFormat="1" x14ac:dyDescent="0.25">
      <c r="A80" s="36" t="s">
        <v>702</v>
      </c>
      <c r="B80" s="37" t="s">
        <v>132</v>
      </c>
      <c r="C80" s="37" t="s">
        <v>133</v>
      </c>
      <c r="D80" s="38" t="s">
        <v>15</v>
      </c>
      <c r="E80" s="137">
        <v>425.57</v>
      </c>
      <c r="F80" s="115">
        <v>0</v>
      </c>
    </row>
    <row r="81" spans="1:6" s="13" customFormat="1" x14ac:dyDescent="0.25">
      <c r="A81" s="36" t="s">
        <v>703</v>
      </c>
      <c r="B81" s="37" t="s">
        <v>134</v>
      </c>
      <c r="C81" s="37" t="s">
        <v>1769</v>
      </c>
      <c r="D81" s="38" t="s">
        <v>15</v>
      </c>
      <c r="E81" s="137">
        <v>105.14</v>
      </c>
      <c r="F81" s="115">
        <v>0</v>
      </c>
    </row>
    <row r="82" spans="1:6" s="13" customFormat="1" ht="30" x14ac:dyDescent="0.25">
      <c r="A82" s="36" t="s">
        <v>704</v>
      </c>
      <c r="B82" s="37" t="s">
        <v>135</v>
      </c>
      <c r="C82" s="37" t="s">
        <v>136</v>
      </c>
      <c r="D82" s="38" t="s">
        <v>67</v>
      </c>
      <c r="E82" s="137">
        <v>43.8</v>
      </c>
      <c r="F82" s="115">
        <v>43.8</v>
      </c>
    </row>
    <row r="83" spans="1:6" s="13" customFormat="1" ht="30" x14ac:dyDescent="0.25">
      <c r="A83" s="36" t="s">
        <v>705</v>
      </c>
      <c r="B83" s="37" t="s">
        <v>137</v>
      </c>
      <c r="C83" s="37" t="s">
        <v>1770</v>
      </c>
      <c r="D83" s="38" t="s">
        <v>67</v>
      </c>
      <c r="E83" s="137">
        <v>13.8</v>
      </c>
      <c r="F83" s="115">
        <v>13.8</v>
      </c>
    </row>
    <row r="84" spans="1:6" s="4" customFormat="1" ht="15.75" x14ac:dyDescent="0.25">
      <c r="A84" s="59" t="s">
        <v>571</v>
      </c>
      <c r="B84" s="60"/>
      <c r="C84" s="60" t="s">
        <v>138</v>
      </c>
      <c r="D84" s="61"/>
      <c r="E84" s="141"/>
      <c r="F84" s="122"/>
    </row>
    <row r="85" spans="1:6" s="3" customFormat="1" x14ac:dyDescent="0.25">
      <c r="A85" s="63" t="s">
        <v>572</v>
      </c>
      <c r="B85" s="64"/>
      <c r="C85" s="64" t="s">
        <v>139</v>
      </c>
      <c r="D85" s="65"/>
      <c r="E85" s="142"/>
      <c r="F85" s="123"/>
    </row>
    <row r="86" spans="1:6" ht="30" x14ac:dyDescent="0.25">
      <c r="A86" s="14" t="s">
        <v>706</v>
      </c>
      <c r="B86" s="44" t="s">
        <v>140</v>
      </c>
      <c r="C86" s="44" t="s">
        <v>707</v>
      </c>
      <c r="D86" s="15" t="s">
        <v>142</v>
      </c>
      <c r="E86" s="140">
        <v>1</v>
      </c>
      <c r="F86" s="115">
        <v>0</v>
      </c>
    </row>
    <row r="87" spans="1:6" ht="30" x14ac:dyDescent="0.25">
      <c r="A87" s="14" t="s">
        <v>708</v>
      </c>
      <c r="B87" s="44" t="s">
        <v>143</v>
      </c>
      <c r="C87" s="44" t="s">
        <v>144</v>
      </c>
      <c r="D87" s="15" t="s">
        <v>22</v>
      </c>
      <c r="E87" s="140">
        <v>0.1</v>
      </c>
      <c r="F87" s="115">
        <v>0</v>
      </c>
    </row>
    <row r="88" spans="1:6" ht="30" x14ac:dyDescent="0.25">
      <c r="A88" s="14" t="s">
        <v>709</v>
      </c>
      <c r="B88" s="44" t="s">
        <v>145</v>
      </c>
      <c r="C88" s="44" t="s">
        <v>146</v>
      </c>
      <c r="D88" s="15" t="s">
        <v>22</v>
      </c>
      <c r="E88" s="140">
        <v>0.1</v>
      </c>
      <c r="F88" s="115">
        <v>0</v>
      </c>
    </row>
    <row r="89" spans="1:6" s="3" customFormat="1" x14ac:dyDescent="0.25">
      <c r="A89" s="63" t="s">
        <v>573</v>
      </c>
      <c r="B89" s="64"/>
      <c r="C89" s="64" t="s">
        <v>147</v>
      </c>
      <c r="D89" s="65"/>
      <c r="E89" s="142"/>
      <c r="F89" s="123"/>
    </row>
    <row r="90" spans="1:6" ht="30" x14ac:dyDescent="0.25">
      <c r="A90" s="14" t="s">
        <v>710</v>
      </c>
      <c r="B90" s="44" t="s">
        <v>148</v>
      </c>
      <c r="C90" s="44" t="s">
        <v>149</v>
      </c>
      <c r="D90" s="15" t="s">
        <v>15</v>
      </c>
      <c r="E90" s="140">
        <v>97</v>
      </c>
      <c r="F90" s="115">
        <v>97</v>
      </c>
    </row>
    <row r="91" spans="1:6" x14ac:dyDescent="0.25">
      <c r="A91" s="14" t="s">
        <v>711</v>
      </c>
      <c r="B91" s="44" t="s">
        <v>150</v>
      </c>
      <c r="C91" s="44" t="s">
        <v>151</v>
      </c>
      <c r="D91" s="15" t="s">
        <v>15</v>
      </c>
      <c r="E91" s="140">
        <v>7.5</v>
      </c>
      <c r="F91" s="115">
        <v>7.5</v>
      </c>
    </row>
    <row r="92" spans="1:6" x14ac:dyDescent="0.25">
      <c r="A92" s="14" t="s">
        <v>712</v>
      </c>
      <c r="B92" s="44" t="s">
        <v>150</v>
      </c>
      <c r="C92" s="44" t="s">
        <v>152</v>
      </c>
      <c r="D92" s="15" t="s">
        <v>15</v>
      </c>
      <c r="E92" s="140">
        <v>8.43</v>
      </c>
      <c r="F92" s="115">
        <v>8.43</v>
      </c>
    </row>
    <row r="93" spans="1:6" x14ac:dyDescent="0.25">
      <c r="A93" s="14" t="s">
        <v>713</v>
      </c>
      <c r="B93" s="44" t="s">
        <v>150</v>
      </c>
      <c r="C93" s="44" t="s">
        <v>153</v>
      </c>
      <c r="D93" s="15" t="s">
        <v>15</v>
      </c>
      <c r="E93" s="140">
        <v>8.6</v>
      </c>
      <c r="F93" s="115">
        <v>8.6</v>
      </c>
    </row>
    <row r="94" spans="1:6" x14ac:dyDescent="0.25">
      <c r="A94" s="14" t="s">
        <v>714</v>
      </c>
      <c r="B94" s="44" t="s">
        <v>157</v>
      </c>
      <c r="C94" s="44" t="s">
        <v>158</v>
      </c>
      <c r="D94" s="15" t="s">
        <v>45</v>
      </c>
      <c r="E94" s="140">
        <v>11</v>
      </c>
      <c r="F94" s="115">
        <v>11</v>
      </c>
    </row>
    <row r="95" spans="1:6" ht="30" x14ac:dyDescent="0.25">
      <c r="A95" s="14" t="s">
        <v>715</v>
      </c>
      <c r="B95" s="44" t="s">
        <v>716</v>
      </c>
      <c r="C95" s="44" t="s">
        <v>717</v>
      </c>
      <c r="D95" s="15" t="s">
        <v>45</v>
      </c>
      <c r="E95" s="140">
        <v>2</v>
      </c>
      <c r="F95" s="115">
        <v>2</v>
      </c>
    </row>
    <row r="96" spans="1:6" ht="30" x14ac:dyDescent="0.25">
      <c r="A96" s="14" t="s">
        <v>718</v>
      </c>
      <c r="B96" s="44" t="s">
        <v>719</v>
      </c>
      <c r="C96" s="44" t="s">
        <v>720</v>
      </c>
      <c r="D96" s="15" t="s">
        <v>45</v>
      </c>
      <c r="E96" s="140">
        <v>3</v>
      </c>
      <c r="F96" s="115">
        <v>3</v>
      </c>
    </row>
    <row r="97" spans="1:6" ht="30" x14ac:dyDescent="0.25">
      <c r="A97" s="14" t="s">
        <v>721</v>
      </c>
      <c r="B97" s="44" t="s">
        <v>161</v>
      </c>
      <c r="C97" s="44" t="s">
        <v>162</v>
      </c>
      <c r="D97" s="15" t="s">
        <v>45</v>
      </c>
      <c r="E97" s="140">
        <v>4</v>
      </c>
      <c r="F97" s="115">
        <v>4</v>
      </c>
    </row>
    <row r="98" spans="1:6" ht="30" x14ac:dyDescent="0.25">
      <c r="A98" s="14" t="s">
        <v>722</v>
      </c>
      <c r="B98" s="44" t="s">
        <v>161</v>
      </c>
      <c r="C98" s="44" t="s">
        <v>163</v>
      </c>
      <c r="D98" s="15" t="s">
        <v>45</v>
      </c>
      <c r="E98" s="140">
        <v>2</v>
      </c>
      <c r="F98" s="115">
        <v>2</v>
      </c>
    </row>
    <row r="99" spans="1:6" ht="30" x14ac:dyDescent="0.25">
      <c r="A99" s="14" t="s">
        <v>723</v>
      </c>
      <c r="B99" s="44" t="s">
        <v>161</v>
      </c>
      <c r="C99" s="44" t="s">
        <v>164</v>
      </c>
      <c r="D99" s="15" t="s">
        <v>45</v>
      </c>
      <c r="E99" s="140">
        <v>4</v>
      </c>
      <c r="F99" s="115">
        <v>4</v>
      </c>
    </row>
    <row r="100" spans="1:6" ht="30" x14ac:dyDescent="0.25">
      <c r="A100" s="14" t="s">
        <v>724</v>
      </c>
      <c r="B100" s="44" t="s">
        <v>725</v>
      </c>
      <c r="C100" s="44" t="s">
        <v>726</v>
      </c>
      <c r="D100" s="15" t="s">
        <v>45</v>
      </c>
      <c r="E100" s="140">
        <v>2</v>
      </c>
      <c r="F100" s="115">
        <v>2</v>
      </c>
    </row>
    <row r="101" spans="1:6" ht="30" x14ac:dyDescent="0.25">
      <c r="A101" s="14" t="s">
        <v>727</v>
      </c>
      <c r="B101" s="44" t="s">
        <v>725</v>
      </c>
      <c r="C101" s="44" t="s">
        <v>728</v>
      </c>
      <c r="D101" s="15" t="s">
        <v>45</v>
      </c>
      <c r="E101" s="140">
        <v>1</v>
      </c>
      <c r="F101" s="115">
        <v>1</v>
      </c>
    </row>
    <row r="102" spans="1:6" ht="30" x14ac:dyDescent="0.25">
      <c r="A102" s="14" t="s">
        <v>729</v>
      </c>
      <c r="B102" s="44" t="s">
        <v>174</v>
      </c>
      <c r="C102" s="44" t="s">
        <v>175</v>
      </c>
      <c r="D102" s="15" t="s">
        <v>15</v>
      </c>
      <c r="E102" s="140">
        <v>121.53</v>
      </c>
      <c r="F102" s="115">
        <v>121.53</v>
      </c>
    </row>
    <row r="103" spans="1:6" ht="30" x14ac:dyDescent="0.25">
      <c r="A103" s="14" t="s">
        <v>730</v>
      </c>
      <c r="B103" s="44" t="s">
        <v>174</v>
      </c>
      <c r="C103" s="44" t="s">
        <v>176</v>
      </c>
      <c r="D103" s="15" t="s">
        <v>15</v>
      </c>
      <c r="E103" s="140">
        <v>33.86</v>
      </c>
      <c r="F103" s="115">
        <v>33.86</v>
      </c>
    </row>
    <row r="104" spans="1:6" ht="60" x14ac:dyDescent="0.25">
      <c r="A104" s="14" t="s">
        <v>731</v>
      </c>
      <c r="B104" s="44" t="s">
        <v>178</v>
      </c>
      <c r="C104" s="44" t="s">
        <v>732</v>
      </c>
      <c r="D104" s="15" t="s">
        <v>142</v>
      </c>
      <c r="E104" s="140">
        <v>1</v>
      </c>
      <c r="F104" s="115">
        <v>1</v>
      </c>
    </row>
    <row r="105" spans="1:6" s="3" customFormat="1" x14ac:dyDescent="0.25">
      <c r="A105" s="63" t="s">
        <v>611</v>
      </c>
      <c r="B105" s="64"/>
      <c r="C105" s="64" t="s">
        <v>179</v>
      </c>
      <c r="D105" s="65"/>
      <c r="E105" s="142"/>
      <c r="F105" s="123"/>
    </row>
    <row r="106" spans="1:6" x14ac:dyDescent="0.25">
      <c r="A106" s="14" t="s">
        <v>733</v>
      </c>
      <c r="B106" s="44" t="s">
        <v>182</v>
      </c>
      <c r="C106" s="44" t="s">
        <v>183</v>
      </c>
      <c r="D106" s="15" t="s">
        <v>45</v>
      </c>
      <c r="E106" s="140">
        <v>4</v>
      </c>
      <c r="F106" s="115">
        <v>4</v>
      </c>
    </row>
    <row r="107" spans="1:6" x14ac:dyDescent="0.25">
      <c r="A107" s="14" t="s">
        <v>734</v>
      </c>
      <c r="B107" s="44" t="s">
        <v>184</v>
      </c>
      <c r="C107" s="44" t="s">
        <v>185</v>
      </c>
      <c r="D107" s="15" t="s">
        <v>45</v>
      </c>
      <c r="E107" s="140">
        <v>10</v>
      </c>
      <c r="F107" s="115">
        <v>10</v>
      </c>
    </row>
    <row r="108" spans="1:6" x14ac:dyDescent="0.25">
      <c r="A108" s="14" t="s">
        <v>735</v>
      </c>
      <c r="B108" s="44" t="s">
        <v>186</v>
      </c>
      <c r="C108" s="44" t="s">
        <v>187</v>
      </c>
      <c r="D108" s="15" t="s">
        <v>45</v>
      </c>
      <c r="E108" s="140">
        <v>4</v>
      </c>
      <c r="F108" s="115">
        <v>4</v>
      </c>
    </row>
    <row r="109" spans="1:6" x14ac:dyDescent="0.25">
      <c r="A109" s="14" t="s">
        <v>736</v>
      </c>
      <c r="B109" s="44" t="s">
        <v>188</v>
      </c>
      <c r="C109" s="44" t="s">
        <v>189</v>
      </c>
      <c r="D109" s="15" t="s">
        <v>45</v>
      </c>
      <c r="E109" s="140">
        <v>10</v>
      </c>
      <c r="F109" s="115">
        <v>10</v>
      </c>
    </row>
    <row r="110" spans="1:6" ht="30" x14ac:dyDescent="0.25">
      <c r="A110" s="14" t="s">
        <v>737</v>
      </c>
      <c r="B110" s="44" t="s">
        <v>190</v>
      </c>
      <c r="C110" s="44" t="s">
        <v>191</v>
      </c>
      <c r="D110" s="15" t="s">
        <v>15</v>
      </c>
      <c r="E110" s="140">
        <v>10</v>
      </c>
      <c r="F110" s="115">
        <v>10</v>
      </c>
    </row>
    <row r="111" spans="1:6" x14ac:dyDescent="0.25">
      <c r="A111" s="14" t="s">
        <v>738</v>
      </c>
      <c r="B111" s="44" t="s">
        <v>192</v>
      </c>
      <c r="C111" s="44" t="s">
        <v>193</v>
      </c>
      <c r="D111" s="15" t="s">
        <v>15</v>
      </c>
      <c r="E111" s="140">
        <v>10</v>
      </c>
      <c r="F111" s="115">
        <v>10</v>
      </c>
    </row>
    <row r="112" spans="1:6" ht="30" x14ac:dyDescent="0.25">
      <c r="A112" s="14" t="s">
        <v>739</v>
      </c>
      <c r="B112" s="44" t="s">
        <v>194</v>
      </c>
      <c r="C112" s="44" t="s">
        <v>195</v>
      </c>
      <c r="D112" s="15" t="s">
        <v>15</v>
      </c>
      <c r="E112" s="140">
        <v>10</v>
      </c>
      <c r="F112" s="115">
        <v>10</v>
      </c>
    </row>
    <row r="113" spans="1:6" ht="30" x14ac:dyDescent="0.25">
      <c r="A113" s="14" t="s">
        <v>740</v>
      </c>
      <c r="B113" s="44" t="s">
        <v>196</v>
      </c>
      <c r="C113" s="44" t="s">
        <v>197</v>
      </c>
      <c r="D113" s="15" t="s">
        <v>15</v>
      </c>
      <c r="E113" s="140">
        <v>1</v>
      </c>
      <c r="F113" s="115">
        <v>1</v>
      </c>
    </row>
    <row r="114" spans="1:6" s="4" customFormat="1" ht="15.75" x14ac:dyDescent="0.25">
      <c r="A114" s="67" t="s">
        <v>574</v>
      </c>
      <c r="B114" s="68"/>
      <c r="C114" s="68" t="s">
        <v>198</v>
      </c>
      <c r="D114" s="69"/>
      <c r="E114" s="143"/>
      <c r="F114" s="152"/>
    </row>
    <row r="115" spans="1:6" s="3" customFormat="1" x14ac:dyDescent="0.25">
      <c r="A115" s="71" t="s">
        <v>575</v>
      </c>
      <c r="B115" s="72"/>
      <c r="C115" s="72" t="s">
        <v>621</v>
      </c>
      <c r="D115" s="73"/>
      <c r="E115" s="144"/>
      <c r="F115" s="130"/>
    </row>
    <row r="116" spans="1:6" x14ac:dyDescent="0.25">
      <c r="A116" s="14" t="s">
        <v>741</v>
      </c>
      <c r="B116" s="44" t="s">
        <v>742</v>
      </c>
      <c r="C116" s="44" t="s">
        <v>743</v>
      </c>
      <c r="D116" s="15" t="s">
        <v>67</v>
      </c>
      <c r="E116" s="140">
        <v>20</v>
      </c>
      <c r="F116" s="115">
        <v>20</v>
      </c>
    </row>
    <row r="117" spans="1:6" x14ac:dyDescent="0.25">
      <c r="A117" s="14" t="s">
        <v>744</v>
      </c>
      <c r="B117" s="44" t="s">
        <v>745</v>
      </c>
      <c r="C117" s="44" t="s">
        <v>746</v>
      </c>
      <c r="D117" s="15" t="s">
        <v>67</v>
      </c>
      <c r="E117" s="140">
        <v>40</v>
      </c>
      <c r="F117" s="115">
        <v>40</v>
      </c>
    </row>
    <row r="118" spans="1:6" x14ac:dyDescent="0.25">
      <c r="A118" s="14" t="s">
        <v>747</v>
      </c>
      <c r="B118" s="44" t="s">
        <v>278</v>
      </c>
      <c r="C118" s="44" t="s">
        <v>748</v>
      </c>
      <c r="D118" s="15" t="s">
        <v>67</v>
      </c>
      <c r="E118" s="140">
        <v>20</v>
      </c>
      <c r="F118" s="115">
        <v>20</v>
      </c>
    </row>
    <row r="119" spans="1:6" x14ac:dyDescent="0.25">
      <c r="A119" s="14" t="s">
        <v>749</v>
      </c>
      <c r="B119" s="44" t="s">
        <v>750</v>
      </c>
      <c r="C119" s="44" t="s">
        <v>751</v>
      </c>
      <c r="D119" s="15" t="s">
        <v>67</v>
      </c>
      <c r="E119" s="140">
        <v>20</v>
      </c>
      <c r="F119" s="115">
        <v>20</v>
      </c>
    </row>
    <row r="120" spans="1:6" x14ac:dyDescent="0.25">
      <c r="A120" s="14" t="s">
        <v>752</v>
      </c>
      <c r="B120" s="44" t="s">
        <v>753</v>
      </c>
      <c r="C120" s="44" t="s">
        <v>754</v>
      </c>
      <c r="D120" s="15" t="s">
        <v>67</v>
      </c>
      <c r="E120" s="140">
        <v>20</v>
      </c>
      <c r="F120" s="115">
        <v>20</v>
      </c>
    </row>
    <row r="121" spans="1:6" x14ac:dyDescent="0.25">
      <c r="A121" s="14" t="s">
        <v>755</v>
      </c>
      <c r="B121" s="44" t="s">
        <v>756</v>
      </c>
      <c r="C121" s="44" t="s">
        <v>757</v>
      </c>
      <c r="D121" s="15" t="s">
        <v>758</v>
      </c>
      <c r="E121" s="140">
        <v>1</v>
      </c>
      <c r="F121" s="115">
        <v>1</v>
      </c>
    </row>
    <row r="122" spans="1:6" x14ac:dyDescent="0.25">
      <c r="A122" s="14" t="s">
        <v>759</v>
      </c>
      <c r="B122" s="44" t="s">
        <v>203</v>
      </c>
      <c r="C122" s="44" t="s">
        <v>760</v>
      </c>
      <c r="D122" s="15" t="s">
        <v>45</v>
      </c>
      <c r="E122" s="140">
        <v>1</v>
      </c>
      <c r="F122" s="115">
        <v>1</v>
      </c>
    </row>
    <row r="123" spans="1:6" s="3" customFormat="1" x14ac:dyDescent="0.25">
      <c r="A123" s="71" t="s">
        <v>576</v>
      </c>
      <c r="B123" s="72" t="s">
        <v>199</v>
      </c>
      <c r="C123" s="72" t="s">
        <v>622</v>
      </c>
      <c r="D123" s="73"/>
      <c r="E123" s="144"/>
      <c r="F123" s="153"/>
    </row>
    <row r="124" spans="1:6" x14ac:dyDescent="0.25">
      <c r="A124" s="14" t="s">
        <v>761</v>
      </c>
      <c r="B124" s="44" t="s">
        <v>200</v>
      </c>
      <c r="C124" s="44" t="s">
        <v>201</v>
      </c>
      <c r="D124" s="15" t="s">
        <v>202</v>
      </c>
      <c r="E124" s="140">
        <v>15</v>
      </c>
      <c r="F124" s="115">
        <v>15</v>
      </c>
    </row>
    <row r="125" spans="1:6" ht="30" x14ac:dyDescent="0.25">
      <c r="A125" s="14" t="s">
        <v>762</v>
      </c>
      <c r="B125" s="44" t="s">
        <v>763</v>
      </c>
      <c r="C125" s="44" t="s">
        <v>764</v>
      </c>
      <c r="D125" s="15" t="s">
        <v>599</v>
      </c>
      <c r="E125" s="140">
        <v>1</v>
      </c>
      <c r="F125" s="115">
        <v>1</v>
      </c>
    </row>
    <row r="126" spans="1:6" x14ac:dyDescent="0.25">
      <c r="A126" s="14" t="s">
        <v>765</v>
      </c>
      <c r="B126" s="44" t="s">
        <v>203</v>
      </c>
      <c r="C126" s="44" t="s">
        <v>766</v>
      </c>
      <c r="D126" s="15" t="s">
        <v>45</v>
      </c>
      <c r="E126" s="140">
        <v>1</v>
      </c>
      <c r="F126" s="115">
        <v>1</v>
      </c>
    </row>
    <row r="127" spans="1:6" x14ac:dyDescent="0.25">
      <c r="A127" s="14" t="s">
        <v>767</v>
      </c>
      <c r="B127" s="44" t="s">
        <v>203</v>
      </c>
      <c r="C127" s="44" t="s">
        <v>768</v>
      </c>
      <c r="D127" s="15" t="s">
        <v>45</v>
      </c>
      <c r="E127" s="140">
        <v>1</v>
      </c>
      <c r="F127" s="115">
        <v>1</v>
      </c>
    </row>
    <row r="128" spans="1:6" x14ac:dyDescent="0.25">
      <c r="A128" s="14" t="s">
        <v>769</v>
      </c>
      <c r="B128" s="44" t="s">
        <v>203</v>
      </c>
      <c r="C128" s="44" t="s">
        <v>770</v>
      </c>
      <c r="D128" s="15" t="s">
        <v>45</v>
      </c>
      <c r="E128" s="140">
        <v>1</v>
      </c>
      <c r="F128" s="115">
        <v>1</v>
      </c>
    </row>
    <row r="129" spans="1:6" x14ac:dyDescent="0.25">
      <c r="A129" s="14" t="s">
        <v>771</v>
      </c>
      <c r="B129" s="44" t="s">
        <v>204</v>
      </c>
      <c r="C129" s="44" t="s">
        <v>772</v>
      </c>
      <c r="D129" s="15" t="s">
        <v>45</v>
      </c>
      <c r="E129" s="140">
        <v>1</v>
      </c>
      <c r="F129" s="115">
        <v>1</v>
      </c>
    </row>
    <row r="130" spans="1:6" x14ac:dyDescent="0.25">
      <c r="A130" s="14" t="s">
        <v>773</v>
      </c>
      <c r="B130" s="44" t="s">
        <v>204</v>
      </c>
      <c r="C130" s="44" t="s">
        <v>774</v>
      </c>
      <c r="D130" s="15" t="s">
        <v>45</v>
      </c>
      <c r="E130" s="140">
        <v>1</v>
      </c>
      <c r="F130" s="115">
        <v>1</v>
      </c>
    </row>
    <row r="131" spans="1:6" x14ac:dyDescent="0.25">
      <c r="A131" s="14" t="s">
        <v>775</v>
      </c>
      <c r="B131" s="44" t="s">
        <v>204</v>
      </c>
      <c r="C131" s="44" t="s">
        <v>776</v>
      </c>
      <c r="D131" s="15" t="s">
        <v>45</v>
      </c>
      <c r="E131" s="140">
        <v>1</v>
      </c>
      <c r="F131" s="115">
        <v>1</v>
      </c>
    </row>
    <row r="132" spans="1:6" x14ac:dyDescent="0.25">
      <c r="A132" s="14" t="s">
        <v>777</v>
      </c>
      <c r="B132" s="44" t="s">
        <v>205</v>
      </c>
      <c r="C132" s="44" t="s">
        <v>206</v>
      </c>
      <c r="D132" s="15" t="s">
        <v>45</v>
      </c>
      <c r="E132" s="140">
        <v>1</v>
      </c>
      <c r="F132" s="115">
        <v>0</v>
      </c>
    </row>
    <row r="133" spans="1:6" x14ac:dyDescent="0.25">
      <c r="A133" s="14" t="s">
        <v>778</v>
      </c>
      <c r="B133" s="44" t="s">
        <v>203</v>
      </c>
      <c r="C133" s="44" t="s">
        <v>779</v>
      </c>
      <c r="D133" s="15" t="s">
        <v>45</v>
      </c>
      <c r="E133" s="140">
        <v>1</v>
      </c>
      <c r="F133" s="115">
        <v>1</v>
      </c>
    </row>
    <row r="134" spans="1:6" s="3" customFormat="1" x14ac:dyDescent="0.25">
      <c r="A134" s="71" t="s">
        <v>577</v>
      </c>
      <c r="B134" s="72" t="s">
        <v>207</v>
      </c>
      <c r="C134" s="72" t="s">
        <v>208</v>
      </c>
      <c r="D134" s="73"/>
      <c r="E134" s="144"/>
      <c r="F134" s="130"/>
    </row>
    <row r="135" spans="1:6" x14ac:dyDescent="0.25">
      <c r="A135" s="14" t="s">
        <v>780</v>
      </c>
      <c r="B135" s="44" t="s">
        <v>781</v>
      </c>
      <c r="C135" s="44" t="s">
        <v>782</v>
      </c>
      <c r="D135" s="15" t="s">
        <v>67</v>
      </c>
      <c r="E135" s="140">
        <v>30</v>
      </c>
      <c r="F135" s="115">
        <v>9</v>
      </c>
    </row>
    <row r="136" spans="1:6" x14ac:dyDescent="0.25">
      <c r="A136" s="14" t="s">
        <v>783</v>
      </c>
      <c r="B136" s="44" t="s">
        <v>209</v>
      </c>
      <c r="C136" s="44" t="s">
        <v>210</v>
      </c>
      <c r="D136" s="15" t="s">
        <v>67</v>
      </c>
      <c r="E136" s="140">
        <v>5</v>
      </c>
      <c r="F136" s="115">
        <v>1.5</v>
      </c>
    </row>
    <row r="137" spans="1:6" x14ac:dyDescent="0.25">
      <c r="A137" s="14" t="s">
        <v>784</v>
      </c>
      <c r="B137" s="44" t="s">
        <v>209</v>
      </c>
      <c r="C137" s="44" t="s">
        <v>785</v>
      </c>
      <c r="D137" s="15" t="s">
        <v>67</v>
      </c>
      <c r="E137" s="140">
        <v>40</v>
      </c>
      <c r="F137" s="115">
        <v>12</v>
      </c>
    </row>
    <row r="138" spans="1:6" x14ac:dyDescent="0.25">
      <c r="A138" s="14" t="s">
        <v>786</v>
      </c>
      <c r="B138" s="44" t="s">
        <v>209</v>
      </c>
      <c r="C138" s="44" t="s">
        <v>787</v>
      </c>
      <c r="D138" s="15" t="s">
        <v>67</v>
      </c>
      <c r="E138" s="140">
        <v>20</v>
      </c>
      <c r="F138" s="115">
        <v>6</v>
      </c>
    </row>
    <row r="139" spans="1:6" x14ac:dyDescent="0.25">
      <c r="A139" s="14" t="s">
        <v>788</v>
      </c>
      <c r="B139" s="44" t="s">
        <v>212</v>
      </c>
      <c r="C139" s="44" t="s">
        <v>789</v>
      </c>
      <c r="D139" s="15" t="s">
        <v>67</v>
      </c>
      <c r="E139" s="140">
        <v>30</v>
      </c>
      <c r="F139" s="115">
        <v>9</v>
      </c>
    </row>
    <row r="140" spans="1:6" x14ac:dyDescent="0.25">
      <c r="A140" s="14" t="s">
        <v>790</v>
      </c>
      <c r="B140" s="44" t="s">
        <v>214</v>
      </c>
      <c r="C140" s="44" t="s">
        <v>215</v>
      </c>
      <c r="D140" s="15" t="s">
        <v>67</v>
      </c>
      <c r="E140" s="140">
        <v>300</v>
      </c>
      <c r="F140" s="115">
        <v>90</v>
      </c>
    </row>
    <row r="141" spans="1:6" x14ac:dyDescent="0.25">
      <c r="A141" s="14" t="s">
        <v>791</v>
      </c>
      <c r="B141" s="44" t="s">
        <v>212</v>
      </c>
      <c r="C141" s="44" t="s">
        <v>213</v>
      </c>
      <c r="D141" s="15" t="s">
        <v>67</v>
      </c>
      <c r="E141" s="140">
        <v>50</v>
      </c>
      <c r="F141" s="115">
        <v>15</v>
      </c>
    </row>
    <row r="142" spans="1:6" x14ac:dyDescent="0.25">
      <c r="A142" s="14" t="s">
        <v>792</v>
      </c>
      <c r="B142" s="44" t="s">
        <v>214</v>
      </c>
      <c r="C142" s="44" t="s">
        <v>216</v>
      </c>
      <c r="D142" s="15" t="s">
        <v>67</v>
      </c>
      <c r="E142" s="140">
        <v>100</v>
      </c>
      <c r="F142" s="115">
        <v>30</v>
      </c>
    </row>
    <row r="143" spans="1:6" x14ac:dyDescent="0.25">
      <c r="A143" s="14" t="s">
        <v>793</v>
      </c>
      <c r="B143" s="44" t="s">
        <v>794</v>
      </c>
      <c r="C143" s="44" t="s">
        <v>795</v>
      </c>
      <c r="D143" s="15" t="s">
        <v>67</v>
      </c>
      <c r="E143" s="140">
        <v>20</v>
      </c>
      <c r="F143" s="115">
        <v>6</v>
      </c>
    </row>
    <row r="144" spans="1:6" x14ac:dyDescent="0.25">
      <c r="A144" s="14" t="s">
        <v>796</v>
      </c>
      <c r="B144" s="44" t="s">
        <v>794</v>
      </c>
      <c r="C144" s="44" t="s">
        <v>797</v>
      </c>
      <c r="D144" s="15" t="s">
        <v>67</v>
      </c>
      <c r="E144" s="140">
        <v>20</v>
      </c>
      <c r="F144" s="115">
        <v>6</v>
      </c>
    </row>
    <row r="145" spans="1:6" x14ac:dyDescent="0.25">
      <c r="A145" s="14" t="s">
        <v>798</v>
      </c>
      <c r="B145" s="44" t="s">
        <v>794</v>
      </c>
      <c r="C145" s="44" t="s">
        <v>799</v>
      </c>
      <c r="D145" s="15" t="s">
        <v>67</v>
      </c>
      <c r="E145" s="140">
        <v>200</v>
      </c>
      <c r="F145" s="115">
        <v>60</v>
      </c>
    </row>
    <row r="146" spans="1:6" x14ac:dyDescent="0.25">
      <c r="A146" s="14" t="s">
        <v>800</v>
      </c>
      <c r="B146" s="44" t="s">
        <v>219</v>
      </c>
      <c r="C146" s="44" t="s">
        <v>801</v>
      </c>
      <c r="D146" s="15" t="s">
        <v>67</v>
      </c>
      <c r="E146" s="140">
        <v>10</v>
      </c>
      <c r="F146" s="115">
        <v>3</v>
      </c>
    </row>
    <row r="147" spans="1:6" x14ac:dyDescent="0.25">
      <c r="A147" s="14" t="s">
        <v>802</v>
      </c>
      <c r="B147" s="44" t="s">
        <v>220</v>
      </c>
      <c r="C147" s="44" t="s">
        <v>803</v>
      </c>
      <c r="D147" s="15" t="s">
        <v>67</v>
      </c>
      <c r="E147" s="140">
        <v>300</v>
      </c>
      <c r="F147" s="115">
        <v>90</v>
      </c>
    </row>
    <row r="148" spans="1:6" ht="30" x14ac:dyDescent="0.25">
      <c r="A148" s="14" t="s">
        <v>804</v>
      </c>
      <c r="B148" s="44" t="s">
        <v>220</v>
      </c>
      <c r="C148" s="44" t="s">
        <v>221</v>
      </c>
      <c r="D148" s="15" t="s">
        <v>67</v>
      </c>
      <c r="E148" s="140">
        <v>20</v>
      </c>
      <c r="F148" s="115">
        <v>6</v>
      </c>
    </row>
    <row r="149" spans="1:6" ht="30" x14ac:dyDescent="0.25">
      <c r="A149" s="14" t="s">
        <v>805</v>
      </c>
      <c r="B149" s="44" t="s">
        <v>220</v>
      </c>
      <c r="C149" s="44" t="s">
        <v>222</v>
      </c>
      <c r="D149" s="15" t="s">
        <v>67</v>
      </c>
      <c r="E149" s="140">
        <v>50</v>
      </c>
      <c r="F149" s="115">
        <v>15</v>
      </c>
    </row>
    <row r="150" spans="1:6" ht="30" x14ac:dyDescent="0.25">
      <c r="A150" s="14" t="s">
        <v>806</v>
      </c>
      <c r="B150" s="44" t="s">
        <v>219</v>
      </c>
      <c r="C150" s="44" t="s">
        <v>223</v>
      </c>
      <c r="D150" s="15" t="s">
        <v>67</v>
      </c>
      <c r="E150" s="140">
        <v>100</v>
      </c>
      <c r="F150" s="115">
        <v>30</v>
      </c>
    </row>
    <row r="151" spans="1:6" ht="30" x14ac:dyDescent="0.25">
      <c r="A151" s="14" t="s">
        <v>807</v>
      </c>
      <c r="B151" s="44" t="s">
        <v>224</v>
      </c>
      <c r="C151" s="44" t="s">
        <v>225</v>
      </c>
      <c r="D151" s="15" t="s">
        <v>67</v>
      </c>
      <c r="E151" s="140">
        <v>30</v>
      </c>
      <c r="F151" s="115">
        <v>9</v>
      </c>
    </row>
    <row r="152" spans="1:6" x14ac:dyDescent="0.25">
      <c r="A152" s="14" t="s">
        <v>808</v>
      </c>
      <c r="B152" s="44" t="s">
        <v>226</v>
      </c>
      <c r="C152" s="44" t="s">
        <v>227</v>
      </c>
      <c r="D152" s="15" t="s">
        <v>67</v>
      </c>
      <c r="E152" s="140">
        <v>100</v>
      </c>
      <c r="F152" s="115">
        <v>30</v>
      </c>
    </row>
    <row r="153" spans="1:6" s="3" customFormat="1" x14ac:dyDescent="0.25">
      <c r="A153" s="71" t="s">
        <v>612</v>
      </c>
      <c r="B153" s="72" t="s">
        <v>228</v>
      </c>
      <c r="C153" s="72" t="s">
        <v>229</v>
      </c>
      <c r="D153" s="73"/>
      <c r="E153" s="144"/>
      <c r="F153" s="130"/>
    </row>
    <row r="154" spans="1:6" x14ac:dyDescent="0.25">
      <c r="A154" s="14" t="s">
        <v>809</v>
      </c>
      <c r="B154" s="44" t="s">
        <v>230</v>
      </c>
      <c r="C154" s="44" t="s">
        <v>231</v>
      </c>
      <c r="D154" s="15" t="s">
        <v>142</v>
      </c>
      <c r="E154" s="140">
        <v>52</v>
      </c>
      <c r="F154" s="115">
        <v>52</v>
      </c>
    </row>
    <row r="155" spans="1:6" x14ac:dyDescent="0.25">
      <c r="A155" s="14" t="s">
        <v>810</v>
      </c>
      <c r="B155" s="44" t="s">
        <v>232</v>
      </c>
      <c r="C155" s="44" t="s">
        <v>233</v>
      </c>
      <c r="D155" s="15" t="s">
        <v>142</v>
      </c>
      <c r="E155" s="140">
        <v>5</v>
      </c>
      <c r="F155" s="115">
        <v>5</v>
      </c>
    </row>
    <row r="156" spans="1:6" x14ac:dyDescent="0.25">
      <c r="A156" s="14" t="s">
        <v>811</v>
      </c>
      <c r="B156" s="44" t="s">
        <v>234</v>
      </c>
      <c r="C156" s="44" t="s">
        <v>237</v>
      </c>
      <c r="D156" s="15" t="s">
        <v>45</v>
      </c>
      <c r="E156" s="140">
        <v>12</v>
      </c>
      <c r="F156" s="115">
        <v>12</v>
      </c>
    </row>
    <row r="157" spans="1:6" x14ac:dyDescent="0.25">
      <c r="A157" s="14" t="s">
        <v>812</v>
      </c>
      <c r="B157" s="44" t="s">
        <v>234</v>
      </c>
      <c r="C157" s="44" t="s">
        <v>237</v>
      </c>
      <c r="D157" s="15" t="s">
        <v>45</v>
      </c>
      <c r="E157" s="140">
        <v>8</v>
      </c>
      <c r="F157" s="115">
        <v>8</v>
      </c>
    </row>
    <row r="158" spans="1:6" x14ac:dyDescent="0.25">
      <c r="A158" s="14" t="s">
        <v>813</v>
      </c>
      <c r="B158" s="44" t="s">
        <v>234</v>
      </c>
      <c r="C158" s="44" t="s">
        <v>238</v>
      </c>
      <c r="D158" s="15" t="s">
        <v>45</v>
      </c>
      <c r="E158" s="140">
        <v>6</v>
      </c>
      <c r="F158" s="115">
        <v>6</v>
      </c>
    </row>
    <row r="159" spans="1:6" x14ac:dyDescent="0.25">
      <c r="A159" s="14" t="s">
        <v>814</v>
      </c>
      <c r="B159" s="44" t="s">
        <v>239</v>
      </c>
      <c r="C159" s="44" t="s">
        <v>240</v>
      </c>
      <c r="D159" s="15" t="s">
        <v>45</v>
      </c>
      <c r="E159" s="140">
        <v>6</v>
      </c>
      <c r="F159" s="115">
        <v>6</v>
      </c>
    </row>
    <row r="160" spans="1:6" x14ac:dyDescent="0.25">
      <c r="A160" s="14" t="s">
        <v>815</v>
      </c>
      <c r="B160" s="44" t="s">
        <v>239</v>
      </c>
      <c r="C160" s="44" t="s">
        <v>816</v>
      </c>
      <c r="D160" s="15" t="s">
        <v>45</v>
      </c>
      <c r="E160" s="140">
        <v>3</v>
      </c>
      <c r="F160" s="115">
        <v>3</v>
      </c>
    </row>
    <row r="161" spans="1:6" x14ac:dyDescent="0.25">
      <c r="A161" s="14" t="s">
        <v>817</v>
      </c>
      <c r="B161" s="44" t="s">
        <v>242</v>
      </c>
      <c r="C161" s="44" t="s">
        <v>243</v>
      </c>
      <c r="D161" s="15" t="s">
        <v>142</v>
      </c>
      <c r="E161" s="140">
        <v>5</v>
      </c>
      <c r="F161" s="115">
        <v>5</v>
      </c>
    </row>
    <row r="162" spans="1:6" x14ac:dyDescent="0.25">
      <c r="A162" s="14" t="s">
        <v>818</v>
      </c>
      <c r="B162" s="44" t="s">
        <v>242</v>
      </c>
      <c r="C162" s="44" t="s">
        <v>819</v>
      </c>
      <c r="D162" s="15" t="s">
        <v>142</v>
      </c>
      <c r="E162" s="140">
        <v>12</v>
      </c>
      <c r="F162" s="115">
        <v>12</v>
      </c>
    </row>
    <row r="163" spans="1:6" x14ac:dyDescent="0.25">
      <c r="A163" s="14" t="s">
        <v>820</v>
      </c>
      <c r="B163" s="44" t="s">
        <v>821</v>
      </c>
      <c r="C163" s="44" t="s">
        <v>822</v>
      </c>
      <c r="D163" s="15" t="s">
        <v>45</v>
      </c>
      <c r="E163" s="140">
        <v>2</v>
      </c>
      <c r="F163" s="115">
        <v>2</v>
      </c>
    </row>
    <row r="164" spans="1:6" s="3" customFormat="1" x14ac:dyDescent="0.25">
      <c r="A164" s="71" t="s">
        <v>613</v>
      </c>
      <c r="B164" s="72" t="s">
        <v>244</v>
      </c>
      <c r="C164" s="72" t="s">
        <v>245</v>
      </c>
      <c r="D164" s="73"/>
      <c r="E164" s="144"/>
      <c r="F164" s="130"/>
    </row>
    <row r="165" spans="1:6" ht="30" x14ac:dyDescent="0.25">
      <c r="A165" s="14" t="s">
        <v>823</v>
      </c>
      <c r="B165" s="44" t="s">
        <v>246</v>
      </c>
      <c r="C165" s="44" t="s">
        <v>247</v>
      </c>
      <c r="D165" s="15" t="s">
        <v>45</v>
      </c>
      <c r="E165" s="140">
        <v>50</v>
      </c>
      <c r="F165" s="115">
        <v>44</v>
      </c>
    </row>
    <row r="166" spans="1:6" x14ac:dyDescent="0.25">
      <c r="A166" s="14" t="s">
        <v>824</v>
      </c>
      <c r="B166" s="44" t="s">
        <v>248</v>
      </c>
      <c r="C166" s="44" t="s">
        <v>249</v>
      </c>
      <c r="D166" s="15" t="s">
        <v>45</v>
      </c>
      <c r="E166" s="140">
        <v>40</v>
      </c>
      <c r="F166" s="115">
        <v>36</v>
      </c>
    </row>
    <row r="167" spans="1:6" ht="30" x14ac:dyDescent="0.25">
      <c r="A167" s="14" t="s">
        <v>825</v>
      </c>
      <c r="B167" s="44" t="s">
        <v>250</v>
      </c>
      <c r="C167" s="44" t="s">
        <v>251</v>
      </c>
      <c r="D167" s="15" t="s">
        <v>45</v>
      </c>
      <c r="E167" s="140">
        <v>35</v>
      </c>
      <c r="F167" s="115">
        <v>32</v>
      </c>
    </row>
    <row r="168" spans="1:6" ht="30" x14ac:dyDescent="0.25">
      <c r="A168" s="14" t="s">
        <v>826</v>
      </c>
      <c r="B168" s="44" t="s">
        <v>252</v>
      </c>
      <c r="C168" s="44" t="s">
        <v>253</v>
      </c>
      <c r="D168" s="15" t="s">
        <v>45</v>
      </c>
      <c r="E168" s="140">
        <v>30</v>
      </c>
      <c r="F168" s="115">
        <v>27</v>
      </c>
    </row>
    <row r="169" spans="1:6" x14ac:dyDescent="0.25">
      <c r="A169" s="14" t="s">
        <v>827</v>
      </c>
      <c r="B169" s="44" t="s">
        <v>254</v>
      </c>
      <c r="C169" s="44" t="s">
        <v>255</v>
      </c>
      <c r="D169" s="15" t="s">
        <v>45</v>
      </c>
      <c r="E169" s="140">
        <v>30</v>
      </c>
      <c r="F169" s="115">
        <v>24</v>
      </c>
    </row>
    <row r="170" spans="1:6" ht="30" x14ac:dyDescent="0.25">
      <c r="A170" s="14" t="s">
        <v>828</v>
      </c>
      <c r="B170" s="44" t="s">
        <v>256</v>
      </c>
      <c r="C170" s="44" t="s">
        <v>257</v>
      </c>
      <c r="D170" s="15" t="s">
        <v>45</v>
      </c>
      <c r="E170" s="140">
        <v>3</v>
      </c>
      <c r="F170" s="115">
        <v>3</v>
      </c>
    </row>
    <row r="171" spans="1:6" ht="30" x14ac:dyDescent="0.25">
      <c r="A171" s="14" t="s">
        <v>829</v>
      </c>
      <c r="B171" s="44" t="s">
        <v>258</v>
      </c>
      <c r="C171" s="44" t="s">
        <v>259</v>
      </c>
      <c r="D171" s="15" t="s">
        <v>45</v>
      </c>
      <c r="E171" s="140">
        <v>4</v>
      </c>
      <c r="F171" s="115">
        <v>4</v>
      </c>
    </row>
    <row r="172" spans="1:6" x14ac:dyDescent="0.25">
      <c r="A172" s="14" t="s">
        <v>830</v>
      </c>
      <c r="B172" s="44" t="s">
        <v>260</v>
      </c>
      <c r="C172" s="44" t="s">
        <v>831</v>
      </c>
      <c r="D172" s="15" t="s">
        <v>45</v>
      </c>
      <c r="E172" s="140">
        <v>4</v>
      </c>
      <c r="F172" s="115">
        <v>4</v>
      </c>
    </row>
    <row r="173" spans="1:6" ht="30" x14ac:dyDescent="0.25">
      <c r="A173" s="14" t="s">
        <v>832</v>
      </c>
      <c r="B173" s="44" t="s">
        <v>256</v>
      </c>
      <c r="C173" s="44" t="s">
        <v>257</v>
      </c>
      <c r="D173" s="15" t="s">
        <v>45</v>
      </c>
      <c r="E173" s="140">
        <v>3</v>
      </c>
      <c r="F173" s="115">
        <v>3</v>
      </c>
    </row>
    <row r="174" spans="1:6" ht="30" x14ac:dyDescent="0.25">
      <c r="A174" s="14" t="s">
        <v>833</v>
      </c>
      <c r="B174" s="44" t="s">
        <v>261</v>
      </c>
      <c r="C174" s="44" t="s">
        <v>262</v>
      </c>
      <c r="D174" s="15" t="s">
        <v>45</v>
      </c>
      <c r="E174" s="140">
        <v>7</v>
      </c>
      <c r="F174" s="115">
        <v>7</v>
      </c>
    </row>
    <row r="175" spans="1:6" ht="30" x14ac:dyDescent="0.25">
      <c r="A175" s="14" t="s">
        <v>834</v>
      </c>
      <c r="B175" s="44" t="s">
        <v>261</v>
      </c>
      <c r="C175" s="44" t="s">
        <v>262</v>
      </c>
      <c r="D175" s="15" t="s">
        <v>45</v>
      </c>
      <c r="E175" s="140">
        <v>5</v>
      </c>
      <c r="F175" s="115">
        <v>5</v>
      </c>
    </row>
    <row r="176" spans="1:6" ht="30" x14ac:dyDescent="0.25">
      <c r="A176" s="14" t="s">
        <v>835</v>
      </c>
      <c r="B176" s="44" t="s">
        <v>263</v>
      </c>
      <c r="C176" s="44" t="s">
        <v>264</v>
      </c>
      <c r="D176" s="15" t="s">
        <v>45</v>
      </c>
      <c r="E176" s="140">
        <v>32</v>
      </c>
      <c r="F176" s="115">
        <v>32</v>
      </c>
    </row>
    <row r="177" spans="1:6" ht="30" x14ac:dyDescent="0.25">
      <c r="A177" s="14" t="s">
        <v>836</v>
      </c>
      <c r="B177" s="44" t="s">
        <v>263</v>
      </c>
      <c r="C177" s="44" t="s">
        <v>837</v>
      </c>
      <c r="D177" s="15" t="s">
        <v>45</v>
      </c>
      <c r="E177" s="140">
        <v>22</v>
      </c>
      <c r="F177" s="115">
        <v>22</v>
      </c>
    </row>
    <row r="178" spans="1:6" x14ac:dyDescent="0.25">
      <c r="A178" s="14" t="s">
        <v>838</v>
      </c>
      <c r="B178" s="44" t="s">
        <v>267</v>
      </c>
      <c r="C178" s="44" t="s">
        <v>268</v>
      </c>
      <c r="D178" s="15" t="s">
        <v>45</v>
      </c>
      <c r="E178" s="140">
        <v>1</v>
      </c>
      <c r="F178" s="115">
        <v>1</v>
      </c>
    </row>
    <row r="179" spans="1:6" s="3" customFormat="1" x14ac:dyDescent="0.25">
      <c r="A179" s="71" t="s">
        <v>614</v>
      </c>
      <c r="B179" s="72"/>
      <c r="C179" s="72" t="s">
        <v>269</v>
      </c>
      <c r="D179" s="73"/>
      <c r="E179" s="144"/>
      <c r="F179" s="130"/>
    </row>
    <row r="180" spans="1:6" x14ac:dyDescent="0.25">
      <c r="A180" s="14" t="s">
        <v>839</v>
      </c>
      <c r="B180" s="44" t="s">
        <v>270</v>
      </c>
      <c r="C180" s="44" t="s">
        <v>271</v>
      </c>
      <c r="D180" s="15" t="s">
        <v>67</v>
      </c>
      <c r="E180" s="140">
        <v>50</v>
      </c>
      <c r="F180" s="115">
        <v>50</v>
      </c>
    </row>
    <row r="181" spans="1:6" x14ac:dyDescent="0.25">
      <c r="A181" s="14" t="s">
        <v>840</v>
      </c>
      <c r="B181" s="44" t="s">
        <v>274</v>
      </c>
      <c r="C181" s="44" t="s">
        <v>275</v>
      </c>
      <c r="D181" s="15" t="s">
        <v>67</v>
      </c>
      <c r="E181" s="140">
        <v>10</v>
      </c>
      <c r="F181" s="115">
        <v>10</v>
      </c>
    </row>
    <row r="182" spans="1:6" x14ac:dyDescent="0.25">
      <c r="A182" s="14" t="s">
        <v>841</v>
      </c>
      <c r="B182" s="44" t="s">
        <v>276</v>
      </c>
      <c r="C182" s="44" t="s">
        <v>277</v>
      </c>
      <c r="D182" s="15" t="s">
        <v>67</v>
      </c>
      <c r="E182" s="140">
        <v>40</v>
      </c>
      <c r="F182" s="115">
        <v>40</v>
      </c>
    </row>
    <row r="183" spans="1:6" x14ac:dyDescent="0.25">
      <c r="A183" s="14" t="s">
        <v>842</v>
      </c>
      <c r="B183" s="44" t="s">
        <v>280</v>
      </c>
      <c r="C183" s="44" t="s">
        <v>281</v>
      </c>
      <c r="D183" s="15" t="s">
        <v>45</v>
      </c>
      <c r="E183" s="140">
        <v>2</v>
      </c>
      <c r="F183" s="115">
        <v>2</v>
      </c>
    </row>
    <row r="184" spans="1:6" ht="30" x14ac:dyDescent="0.25">
      <c r="A184" s="14" t="s">
        <v>843</v>
      </c>
      <c r="B184" s="44" t="s">
        <v>282</v>
      </c>
      <c r="C184" s="44" t="s">
        <v>283</v>
      </c>
      <c r="D184" s="15" t="s">
        <v>45</v>
      </c>
      <c r="E184" s="140">
        <v>3</v>
      </c>
      <c r="F184" s="115">
        <v>3</v>
      </c>
    </row>
    <row r="185" spans="1:6" x14ac:dyDescent="0.25">
      <c r="A185" s="14" t="s">
        <v>844</v>
      </c>
      <c r="B185" s="44" t="s">
        <v>284</v>
      </c>
      <c r="C185" s="44" t="s">
        <v>285</v>
      </c>
      <c r="D185" s="15" t="s">
        <v>45</v>
      </c>
      <c r="E185" s="140">
        <v>1</v>
      </c>
      <c r="F185" s="115">
        <v>0</v>
      </c>
    </row>
    <row r="186" spans="1:6" ht="30" x14ac:dyDescent="0.25">
      <c r="A186" s="14" t="s">
        <v>845</v>
      </c>
      <c r="B186" s="44" t="s">
        <v>286</v>
      </c>
      <c r="C186" s="44" t="s">
        <v>287</v>
      </c>
      <c r="D186" s="15" t="s">
        <v>67</v>
      </c>
      <c r="E186" s="140">
        <v>120</v>
      </c>
      <c r="F186" s="115">
        <v>0</v>
      </c>
    </row>
    <row r="187" spans="1:6" x14ac:dyDescent="0.25">
      <c r="A187" s="14" t="s">
        <v>846</v>
      </c>
      <c r="B187" s="44" t="s">
        <v>284</v>
      </c>
      <c r="C187" s="44" t="s">
        <v>288</v>
      </c>
      <c r="D187" s="15" t="s">
        <v>45</v>
      </c>
      <c r="E187" s="140">
        <v>2</v>
      </c>
      <c r="F187" s="115">
        <v>0</v>
      </c>
    </row>
    <row r="188" spans="1:6" x14ac:dyDescent="0.25">
      <c r="A188" s="14" t="s">
        <v>847</v>
      </c>
      <c r="B188" s="44" t="s">
        <v>289</v>
      </c>
      <c r="C188" s="44" t="s">
        <v>290</v>
      </c>
      <c r="D188" s="15" t="s">
        <v>67</v>
      </c>
      <c r="E188" s="140">
        <v>60</v>
      </c>
      <c r="F188" s="115">
        <v>0</v>
      </c>
    </row>
    <row r="189" spans="1:6" s="3" customFormat="1" x14ac:dyDescent="0.25">
      <c r="A189" s="71" t="s">
        <v>615</v>
      </c>
      <c r="B189" s="72"/>
      <c r="C189" s="72" t="s">
        <v>291</v>
      </c>
      <c r="D189" s="73"/>
      <c r="E189" s="144"/>
      <c r="F189" s="154"/>
    </row>
    <row r="190" spans="1:6" x14ac:dyDescent="0.25">
      <c r="A190" s="14" t="s">
        <v>848</v>
      </c>
      <c r="B190" s="44" t="s">
        <v>292</v>
      </c>
      <c r="C190" s="44" t="s">
        <v>293</v>
      </c>
      <c r="D190" s="15" t="s">
        <v>67</v>
      </c>
      <c r="E190" s="140">
        <v>20</v>
      </c>
      <c r="F190" s="115">
        <v>6</v>
      </c>
    </row>
    <row r="191" spans="1:6" x14ac:dyDescent="0.25">
      <c r="A191" s="14" t="s">
        <v>849</v>
      </c>
      <c r="B191" s="44" t="s">
        <v>294</v>
      </c>
      <c r="C191" s="44" t="s">
        <v>295</v>
      </c>
      <c r="D191" s="15" t="s">
        <v>67</v>
      </c>
      <c r="E191" s="140">
        <v>100</v>
      </c>
      <c r="F191" s="115">
        <v>30</v>
      </c>
    </row>
    <row r="192" spans="1:6" x14ac:dyDescent="0.25">
      <c r="A192" s="14" t="s">
        <v>850</v>
      </c>
      <c r="B192" s="44" t="s">
        <v>296</v>
      </c>
      <c r="C192" s="44" t="s">
        <v>297</v>
      </c>
      <c r="D192" s="15" t="s">
        <v>67</v>
      </c>
      <c r="E192" s="140">
        <v>100</v>
      </c>
      <c r="F192" s="115">
        <v>30</v>
      </c>
    </row>
    <row r="193" spans="1:6" x14ac:dyDescent="0.25">
      <c r="A193" s="14" t="s">
        <v>851</v>
      </c>
      <c r="B193" s="44" t="s">
        <v>298</v>
      </c>
      <c r="C193" s="44" t="s">
        <v>299</v>
      </c>
      <c r="D193" s="15" t="s">
        <v>67</v>
      </c>
      <c r="E193" s="140">
        <v>20</v>
      </c>
      <c r="F193" s="115">
        <v>6</v>
      </c>
    </row>
    <row r="194" spans="1:6" ht="30" x14ac:dyDescent="0.25">
      <c r="A194" s="14" t="s">
        <v>852</v>
      </c>
      <c r="B194" s="44" t="s">
        <v>300</v>
      </c>
      <c r="C194" s="44" t="s">
        <v>301</v>
      </c>
      <c r="D194" s="15" t="s">
        <v>87</v>
      </c>
      <c r="E194" s="140">
        <v>5</v>
      </c>
      <c r="F194" s="115">
        <v>0</v>
      </c>
    </row>
    <row r="195" spans="1:6" ht="30" x14ac:dyDescent="0.25">
      <c r="A195" s="14" t="s">
        <v>853</v>
      </c>
      <c r="B195" s="44" t="s">
        <v>302</v>
      </c>
      <c r="C195" s="44" t="s">
        <v>303</v>
      </c>
      <c r="D195" s="15" t="s">
        <v>87</v>
      </c>
      <c r="E195" s="140">
        <v>5</v>
      </c>
      <c r="F195" s="115">
        <v>0</v>
      </c>
    </row>
    <row r="196" spans="1:6" x14ac:dyDescent="0.25">
      <c r="A196" s="14" t="s">
        <v>854</v>
      </c>
      <c r="B196" s="44" t="s">
        <v>304</v>
      </c>
      <c r="C196" s="44" t="s">
        <v>305</v>
      </c>
      <c r="D196" s="15" t="s">
        <v>45</v>
      </c>
      <c r="E196" s="140">
        <v>100</v>
      </c>
      <c r="F196" s="115">
        <v>0</v>
      </c>
    </row>
    <row r="197" spans="1:6" x14ac:dyDescent="0.25">
      <c r="A197" s="14" t="s">
        <v>855</v>
      </c>
      <c r="B197" s="44" t="s">
        <v>306</v>
      </c>
      <c r="C197" s="44" t="s">
        <v>307</v>
      </c>
      <c r="D197" s="15" t="s">
        <v>67</v>
      </c>
      <c r="E197" s="140">
        <v>100</v>
      </c>
      <c r="F197" s="115">
        <v>0</v>
      </c>
    </row>
    <row r="198" spans="1:6" x14ac:dyDescent="0.25">
      <c r="A198" s="14" t="s">
        <v>856</v>
      </c>
      <c r="B198" s="44" t="s">
        <v>308</v>
      </c>
      <c r="C198" s="44" t="s">
        <v>309</v>
      </c>
      <c r="D198" s="15" t="s">
        <v>67</v>
      </c>
      <c r="E198" s="140">
        <v>100</v>
      </c>
      <c r="F198" s="115">
        <v>100</v>
      </c>
    </row>
    <row r="199" spans="1:6" x14ac:dyDescent="0.25">
      <c r="A199" s="14" t="s">
        <v>857</v>
      </c>
      <c r="B199" s="44" t="s">
        <v>306</v>
      </c>
      <c r="C199" s="44" t="s">
        <v>310</v>
      </c>
      <c r="D199" s="15" t="s">
        <v>67</v>
      </c>
      <c r="E199" s="140">
        <v>50</v>
      </c>
      <c r="F199" s="115">
        <v>0</v>
      </c>
    </row>
    <row r="200" spans="1:6" x14ac:dyDescent="0.25">
      <c r="A200" s="14" t="s">
        <v>858</v>
      </c>
      <c r="B200" s="44" t="s">
        <v>308</v>
      </c>
      <c r="C200" s="44" t="s">
        <v>311</v>
      </c>
      <c r="D200" s="15" t="s">
        <v>67</v>
      </c>
      <c r="E200" s="140">
        <v>50</v>
      </c>
      <c r="F200" s="115">
        <v>50</v>
      </c>
    </row>
    <row r="201" spans="1:6" x14ac:dyDescent="0.25">
      <c r="A201" s="14" t="s">
        <v>859</v>
      </c>
      <c r="B201" s="44" t="s">
        <v>395</v>
      </c>
      <c r="C201" s="44" t="s">
        <v>860</v>
      </c>
      <c r="D201" s="15" t="s">
        <v>67</v>
      </c>
      <c r="E201" s="140">
        <v>50</v>
      </c>
      <c r="F201" s="115">
        <v>50</v>
      </c>
    </row>
    <row r="202" spans="1:6" x14ac:dyDescent="0.25">
      <c r="A202" s="14" t="s">
        <v>861</v>
      </c>
      <c r="B202" s="44" t="s">
        <v>312</v>
      </c>
      <c r="C202" s="44" t="s">
        <v>313</v>
      </c>
      <c r="D202" s="15" t="s">
        <v>67</v>
      </c>
      <c r="E202" s="140">
        <v>10</v>
      </c>
      <c r="F202" s="115">
        <v>0</v>
      </c>
    </row>
    <row r="203" spans="1:6" x14ac:dyDescent="0.25">
      <c r="A203" s="14" t="s">
        <v>862</v>
      </c>
      <c r="B203" s="44" t="s">
        <v>314</v>
      </c>
      <c r="C203" s="44" t="s">
        <v>315</v>
      </c>
      <c r="D203" s="15" t="s">
        <v>67</v>
      </c>
      <c r="E203" s="140">
        <v>20</v>
      </c>
      <c r="F203" s="115">
        <v>0</v>
      </c>
    </row>
    <row r="204" spans="1:6" x14ac:dyDescent="0.25">
      <c r="A204" s="14" t="s">
        <v>863</v>
      </c>
      <c r="B204" s="44" t="s">
        <v>314</v>
      </c>
      <c r="C204" s="44" t="s">
        <v>315</v>
      </c>
      <c r="D204" s="15" t="s">
        <v>67</v>
      </c>
      <c r="E204" s="140">
        <v>10</v>
      </c>
      <c r="F204" s="115">
        <v>0</v>
      </c>
    </row>
    <row r="205" spans="1:6" x14ac:dyDescent="0.25">
      <c r="A205" s="14" t="s">
        <v>864</v>
      </c>
      <c r="B205" s="44" t="s">
        <v>316</v>
      </c>
      <c r="C205" s="44" t="s">
        <v>317</v>
      </c>
      <c r="D205" s="15" t="s">
        <v>67</v>
      </c>
      <c r="E205" s="140">
        <v>10</v>
      </c>
      <c r="F205" s="115">
        <v>0</v>
      </c>
    </row>
    <row r="206" spans="1:6" x14ac:dyDescent="0.25">
      <c r="A206" s="14" t="s">
        <v>865</v>
      </c>
      <c r="B206" s="44" t="s">
        <v>866</v>
      </c>
      <c r="C206" s="44" t="s">
        <v>867</v>
      </c>
      <c r="D206" s="15" t="s">
        <v>67</v>
      </c>
      <c r="E206" s="140">
        <v>20</v>
      </c>
      <c r="F206" s="115">
        <v>0</v>
      </c>
    </row>
    <row r="207" spans="1:6" ht="30" x14ac:dyDescent="0.25">
      <c r="A207" s="14" t="s">
        <v>868</v>
      </c>
      <c r="B207" s="44" t="s">
        <v>318</v>
      </c>
      <c r="C207" s="44" t="s">
        <v>319</v>
      </c>
      <c r="D207" s="15" t="s">
        <v>45</v>
      </c>
      <c r="E207" s="140">
        <v>20</v>
      </c>
      <c r="F207" s="115">
        <v>20</v>
      </c>
    </row>
    <row r="208" spans="1:6" ht="30" x14ac:dyDescent="0.25">
      <c r="A208" s="14" t="s">
        <v>869</v>
      </c>
      <c r="B208" s="44" t="s">
        <v>320</v>
      </c>
      <c r="C208" s="44" t="s">
        <v>321</v>
      </c>
      <c r="D208" s="15" t="s">
        <v>45</v>
      </c>
      <c r="E208" s="140">
        <v>10</v>
      </c>
      <c r="F208" s="115">
        <v>10</v>
      </c>
    </row>
    <row r="209" spans="1:6" ht="30" x14ac:dyDescent="0.25">
      <c r="A209" s="14" t="s">
        <v>870</v>
      </c>
      <c r="B209" s="44" t="s">
        <v>322</v>
      </c>
      <c r="C209" s="44" t="s">
        <v>323</v>
      </c>
      <c r="D209" s="15" t="s">
        <v>45</v>
      </c>
      <c r="E209" s="140">
        <v>20</v>
      </c>
      <c r="F209" s="115">
        <v>20</v>
      </c>
    </row>
    <row r="210" spans="1:6" s="3" customFormat="1" x14ac:dyDescent="0.25">
      <c r="A210" s="71" t="s">
        <v>1122</v>
      </c>
      <c r="B210" s="72"/>
      <c r="C210" s="72" t="s">
        <v>326</v>
      </c>
      <c r="D210" s="73"/>
      <c r="E210" s="144"/>
      <c r="F210" s="130"/>
    </row>
    <row r="211" spans="1:6" x14ac:dyDescent="0.25">
      <c r="A211" s="14" t="s">
        <v>871</v>
      </c>
      <c r="B211" s="44" t="s">
        <v>327</v>
      </c>
      <c r="C211" s="44" t="s">
        <v>328</v>
      </c>
      <c r="D211" s="15" t="s">
        <v>329</v>
      </c>
      <c r="E211" s="140">
        <v>45</v>
      </c>
      <c r="F211" s="115">
        <v>45</v>
      </c>
    </row>
    <row r="212" spans="1:6" x14ac:dyDescent="0.25">
      <c r="A212" s="14" t="s">
        <v>872</v>
      </c>
      <c r="B212" s="44" t="s">
        <v>330</v>
      </c>
      <c r="C212" s="44" t="s">
        <v>331</v>
      </c>
      <c r="D212" s="15" t="s">
        <v>329</v>
      </c>
      <c r="E212" s="140">
        <v>10</v>
      </c>
      <c r="F212" s="115">
        <v>10</v>
      </c>
    </row>
    <row r="213" spans="1:6" x14ac:dyDescent="0.25">
      <c r="A213" s="14" t="s">
        <v>873</v>
      </c>
      <c r="B213" s="44" t="s">
        <v>332</v>
      </c>
      <c r="C213" s="44" t="s">
        <v>333</v>
      </c>
      <c r="D213" s="15" t="s">
        <v>334</v>
      </c>
      <c r="E213" s="140">
        <v>1</v>
      </c>
      <c r="F213" s="115">
        <v>1</v>
      </c>
    </row>
    <row r="214" spans="1:6" x14ac:dyDescent="0.25">
      <c r="A214" s="14" t="s">
        <v>874</v>
      </c>
      <c r="B214" s="44" t="s">
        <v>335</v>
      </c>
      <c r="C214" s="44" t="s">
        <v>336</v>
      </c>
      <c r="D214" s="15" t="s">
        <v>329</v>
      </c>
      <c r="E214" s="140">
        <v>1</v>
      </c>
      <c r="F214" s="115">
        <v>1</v>
      </c>
    </row>
    <row r="215" spans="1:6" x14ac:dyDescent="0.25">
      <c r="A215" s="14" t="s">
        <v>875</v>
      </c>
      <c r="B215" s="44" t="s">
        <v>337</v>
      </c>
      <c r="C215" s="44" t="s">
        <v>338</v>
      </c>
      <c r="D215" s="15" t="s">
        <v>329</v>
      </c>
      <c r="E215" s="140">
        <v>10</v>
      </c>
      <c r="F215" s="115">
        <v>10</v>
      </c>
    </row>
    <row r="216" spans="1:6" x14ac:dyDescent="0.25">
      <c r="A216" s="14" t="s">
        <v>876</v>
      </c>
      <c r="B216" s="44" t="s">
        <v>339</v>
      </c>
      <c r="C216" s="44" t="s">
        <v>340</v>
      </c>
      <c r="D216" s="15" t="s">
        <v>329</v>
      </c>
      <c r="E216" s="140">
        <v>1</v>
      </c>
      <c r="F216" s="115">
        <v>1</v>
      </c>
    </row>
    <row r="217" spans="1:6" x14ac:dyDescent="0.25">
      <c r="A217" s="14" t="s">
        <v>877</v>
      </c>
      <c r="B217" s="44" t="s">
        <v>341</v>
      </c>
      <c r="C217" s="44" t="s">
        <v>342</v>
      </c>
      <c r="D217" s="15" t="s">
        <v>329</v>
      </c>
      <c r="E217" s="140">
        <v>1</v>
      </c>
      <c r="F217" s="115">
        <v>1</v>
      </c>
    </row>
    <row r="218" spans="1:6" x14ac:dyDescent="0.25">
      <c r="A218" s="14" t="s">
        <v>878</v>
      </c>
      <c r="B218" s="44" t="s">
        <v>343</v>
      </c>
      <c r="C218" s="44" t="s">
        <v>344</v>
      </c>
      <c r="D218" s="15" t="s">
        <v>345</v>
      </c>
      <c r="E218" s="140">
        <v>3</v>
      </c>
      <c r="F218" s="115">
        <v>3</v>
      </c>
    </row>
    <row r="219" spans="1:6" x14ac:dyDescent="0.25">
      <c r="A219" s="14" t="s">
        <v>879</v>
      </c>
      <c r="B219" s="44" t="s">
        <v>346</v>
      </c>
      <c r="C219" s="44" t="s">
        <v>347</v>
      </c>
      <c r="D219" s="15" t="s">
        <v>345</v>
      </c>
      <c r="E219" s="140">
        <v>20</v>
      </c>
      <c r="F219" s="115">
        <v>20</v>
      </c>
    </row>
    <row r="220" spans="1:6" ht="30" x14ac:dyDescent="0.25">
      <c r="A220" s="14" t="s">
        <v>880</v>
      </c>
      <c r="B220" s="44" t="s">
        <v>348</v>
      </c>
      <c r="C220" s="44" t="s">
        <v>349</v>
      </c>
      <c r="D220" s="15" t="s">
        <v>350</v>
      </c>
      <c r="E220" s="140">
        <v>10</v>
      </c>
      <c r="F220" s="115">
        <v>10</v>
      </c>
    </row>
    <row r="221" spans="1:6" ht="30" x14ac:dyDescent="0.25">
      <c r="A221" s="14" t="s">
        <v>881</v>
      </c>
      <c r="B221" s="44" t="s">
        <v>351</v>
      </c>
      <c r="C221" s="44" t="s">
        <v>352</v>
      </c>
      <c r="D221" s="15" t="s">
        <v>350</v>
      </c>
      <c r="E221" s="140">
        <v>30</v>
      </c>
      <c r="F221" s="115">
        <v>30</v>
      </c>
    </row>
    <row r="222" spans="1:6" s="4" customFormat="1" ht="15.75" x14ac:dyDescent="0.25">
      <c r="A222" s="75" t="s">
        <v>578</v>
      </c>
      <c r="B222" s="76"/>
      <c r="C222" s="76" t="s">
        <v>353</v>
      </c>
      <c r="D222" s="77"/>
      <c r="E222" s="145"/>
      <c r="F222" s="131"/>
    </row>
    <row r="223" spans="1:6" s="3" customFormat="1" x14ac:dyDescent="0.25">
      <c r="A223" s="79" t="s">
        <v>579</v>
      </c>
      <c r="B223" s="80"/>
      <c r="C223" s="80" t="s">
        <v>355</v>
      </c>
      <c r="D223" s="81"/>
      <c r="E223" s="146"/>
      <c r="F223" s="155"/>
    </row>
    <row r="224" spans="1:6" ht="30" x14ac:dyDescent="0.25">
      <c r="A224" s="14" t="s">
        <v>882</v>
      </c>
      <c r="B224" s="44" t="s">
        <v>356</v>
      </c>
      <c r="C224" s="44" t="s">
        <v>357</v>
      </c>
      <c r="D224" s="15" t="s">
        <v>87</v>
      </c>
      <c r="E224" s="140">
        <v>1</v>
      </c>
      <c r="F224" s="115">
        <v>0</v>
      </c>
    </row>
    <row r="225" spans="1:6" ht="30" x14ac:dyDescent="0.25">
      <c r="A225" s="14" t="s">
        <v>883</v>
      </c>
      <c r="B225" s="44" t="s">
        <v>884</v>
      </c>
      <c r="C225" s="44" t="s">
        <v>885</v>
      </c>
      <c r="D225" s="15" t="s">
        <v>87</v>
      </c>
      <c r="E225" s="140">
        <v>1</v>
      </c>
      <c r="F225" s="115">
        <v>0</v>
      </c>
    </row>
    <row r="226" spans="1:6" ht="30" x14ac:dyDescent="0.25">
      <c r="A226" s="14" t="s">
        <v>886</v>
      </c>
      <c r="B226" s="44" t="s">
        <v>887</v>
      </c>
      <c r="C226" s="44" t="s">
        <v>888</v>
      </c>
      <c r="D226" s="15" t="s">
        <v>87</v>
      </c>
      <c r="E226" s="140">
        <v>1</v>
      </c>
      <c r="F226" s="115">
        <v>0</v>
      </c>
    </row>
    <row r="227" spans="1:6" ht="30" x14ac:dyDescent="0.25">
      <c r="A227" s="14" t="s">
        <v>889</v>
      </c>
      <c r="B227" s="44" t="s">
        <v>890</v>
      </c>
      <c r="C227" s="44" t="s">
        <v>891</v>
      </c>
      <c r="D227" s="15" t="s">
        <v>87</v>
      </c>
      <c r="E227" s="140">
        <v>1</v>
      </c>
      <c r="F227" s="115">
        <v>0</v>
      </c>
    </row>
    <row r="228" spans="1:6" x14ac:dyDescent="0.25">
      <c r="A228" s="14" t="s">
        <v>892</v>
      </c>
      <c r="B228" s="44" t="s">
        <v>358</v>
      </c>
      <c r="C228" s="44" t="s">
        <v>359</v>
      </c>
      <c r="D228" s="15" t="s">
        <v>67</v>
      </c>
      <c r="E228" s="140">
        <v>30</v>
      </c>
      <c r="F228" s="115">
        <v>0</v>
      </c>
    </row>
    <row r="229" spans="1:6" x14ac:dyDescent="0.25">
      <c r="A229" s="14" t="s">
        <v>893</v>
      </c>
      <c r="B229" s="44" t="s">
        <v>360</v>
      </c>
      <c r="C229" s="44" t="s">
        <v>361</v>
      </c>
      <c r="D229" s="15" t="s">
        <v>67</v>
      </c>
      <c r="E229" s="140">
        <v>30</v>
      </c>
      <c r="F229" s="115">
        <v>0</v>
      </c>
    </row>
    <row r="230" spans="1:6" x14ac:dyDescent="0.25">
      <c r="A230" s="14" t="s">
        <v>894</v>
      </c>
      <c r="B230" s="44" t="s">
        <v>895</v>
      </c>
      <c r="C230" s="44" t="s">
        <v>896</v>
      </c>
      <c r="D230" s="15" t="s">
        <v>6</v>
      </c>
      <c r="E230" s="140">
        <v>0.03</v>
      </c>
      <c r="F230" s="115">
        <v>0</v>
      </c>
    </row>
    <row r="231" spans="1:6" ht="30" x14ac:dyDescent="0.25">
      <c r="A231" s="14" t="s">
        <v>897</v>
      </c>
      <c r="B231" s="44" t="s">
        <v>898</v>
      </c>
      <c r="C231" s="44" t="s">
        <v>899</v>
      </c>
      <c r="D231" s="15" t="s">
        <v>67</v>
      </c>
      <c r="E231" s="140">
        <v>30</v>
      </c>
      <c r="F231" s="115">
        <v>0</v>
      </c>
    </row>
    <row r="232" spans="1:6" x14ac:dyDescent="0.25">
      <c r="A232" s="14" t="s">
        <v>900</v>
      </c>
      <c r="B232" s="44" t="s">
        <v>362</v>
      </c>
      <c r="C232" s="44" t="s">
        <v>363</v>
      </c>
      <c r="D232" s="15" t="s">
        <v>45</v>
      </c>
      <c r="E232" s="140">
        <v>20</v>
      </c>
      <c r="F232" s="115">
        <v>0</v>
      </c>
    </row>
    <row r="233" spans="1:6" x14ac:dyDescent="0.25">
      <c r="A233" s="14" t="s">
        <v>901</v>
      </c>
      <c r="B233" s="44" t="s">
        <v>364</v>
      </c>
      <c r="C233" s="44" t="s">
        <v>365</v>
      </c>
      <c r="D233" s="15" t="s">
        <v>67</v>
      </c>
      <c r="E233" s="140">
        <v>20</v>
      </c>
      <c r="F233" s="115">
        <v>0</v>
      </c>
    </row>
    <row r="234" spans="1:6" x14ac:dyDescent="0.25">
      <c r="A234" s="14" t="s">
        <v>902</v>
      </c>
      <c r="B234" s="44" t="s">
        <v>368</v>
      </c>
      <c r="C234" s="44" t="s">
        <v>369</v>
      </c>
      <c r="D234" s="15" t="s">
        <v>67</v>
      </c>
      <c r="E234" s="140">
        <v>40</v>
      </c>
      <c r="F234" s="115">
        <v>40</v>
      </c>
    </row>
    <row r="235" spans="1:6" ht="30" x14ac:dyDescent="0.25">
      <c r="A235" s="14" t="s">
        <v>903</v>
      </c>
      <c r="B235" s="44" t="s">
        <v>379</v>
      </c>
      <c r="C235" s="44" t="s">
        <v>380</v>
      </c>
      <c r="D235" s="15" t="s">
        <v>381</v>
      </c>
      <c r="E235" s="140">
        <v>250</v>
      </c>
      <c r="F235" s="115">
        <v>0</v>
      </c>
    </row>
    <row r="236" spans="1:6" ht="30" x14ac:dyDescent="0.25">
      <c r="A236" s="14" t="s">
        <v>904</v>
      </c>
      <c r="B236" s="44" t="s">
        <v>382</v>
      </c>
      <c r="C236" s="44" t="s">
        <v>383</v>
      </c>
      <c r="D236" s="15" t="s">
        <v>381</v>
      </c>
      <c r="E236" s="140">
        <v>80</v>
      </c>
      <c r="F236" s="115">
        <v>0</v>
      </c>
    </row>
    <row r="237" spans="1:6" ht="30" x14ac:dyDescent="0.25">
      <c r="A237" s="14" t="s">
        <v>905</v>
      </c>
      <c r="B237" s="44" t="s">
        <v>371</v>
      </c>
      <c r="C237" s="44" t="s">
        <v>372</v>
      </c>
      <c r="D237" s="15" t="s">
        <v>45</v>
      </c>
      <c r="E237" s="140">
        <v>5</v>
      </c>
      <c r="F237" s="115">
        <v>5</v>
      </c>
    </row>
    <row r="238" spans="1:6" x14ac:dyDescent="0.25">
      <c r="A238" s="14" t="s">
        <v>906</v>
      </c>
      <c r="B238" s="44" t="s">
        <v>373</v>
      </c>
      <c r="C238" s="44" t="s">
        <v>907</v>
      </c>
      <c r="D238" s="15" t="s">
        <v>45</v>
      </c>
      <c r="E238" s="140">
        <v>3</v>
      </c>
      <c r="F238" s="115">
        <v>3</v>
      </c>
    </row>
    <row r="239" spans="1:6" x14ac:dyDescent="0.25">
      <c r="A239" s="14" t="s">
        <v>908</v>
      </c>
      <c r="B239" s="44" t="s">
        <v>354</v>
      </c>
      <c r="C239" s="44" t="s">
        <v>375</v>
      </c>
      <c r="D239" s="15" t="s">
        <v>45</v>
      </c>
      <c r="E239" s="140">
        <v>3</v>
      </c>
      <c r="F239" s="115">
        <v>3</v>
      </c>
    </row>
    <row r="240" spans="1:6" x14ac:dyDescent="0.25">
      <c r="A240" s="14" t="s">
        <v>909</v>
      </c>
      <c r="B240" s="44" t="s">
        <v>373</v>
      </c>
      <c r="C240" s="44" t="s">
        <v>374</v>
      </c>
      <c r="D240" s="15" t="s">
        <v>45</v>
      </c>
      <c r="E240" s="140">
        <v>2</v>
      </c>
      <c r="F240" s="115">
        <v>2</v>
      </c>
    </row>
    <row r="241" spans="1:6" x14ac:dyDescent="0.25">
      <c r="A241" s="14" t="s">
        <v>910</v>
      </c>
      <c r="B241" s="44" t="s">
        <v>354</v>
      </c>
      <c r="C241" s="44" t="s">
        <v>376</v>
      </c>
      <c r="D241" s="15" t="s">
        <v>45</v>
      </c>
      <c r="E241" s="140">
        <v>7</v>
      </c>
      <c r="F241" s="115">
        <v>7</v>
      </c>
    </row>
    <row r="242" spans="1:6" x14ac:dyDescent="0.25">
      <c r="A242" s="14" t="s">
        <v>911</v>
      </c>
      <c r="B242" s="44" t="s">
        <v>377</v>
      </c>
      <c r="C242" s="44" t="s">
        <v>378</v>
      </c>
      <c r="D242" s="15" t="s">
        <v>45</v>
      </c>
      <c r="E242" s="140">
        <v>2</v>
      </c>
      <c r="F242" s="115">
        <v>2</v>
      </c>
    </row>
    <row r="243" spans="1:6" x14ac:dyDescent="0.25">
      <c r="A243" s="14" t="s">
        <v>912</v>
      </c>
      <c r="B243" s="44" t="s">
        <v>384</v>
      </c>
      <c r="C243" s="44" t="s">
        <v>385</v>
      </c>
      <c r="D243" s="15" t="s">
        <v>386</v>
      </c>
      <c r="E243" s="140">
        <v>1</v>
      </c>
      <c r="F243" s="115">
        <v>1</v>
      </c>
    </row>
    <row r="244" spans="1:6" x14ac:dyDescent="0.25">
      <c r="A244" s="14" t="s">
        <v>913</v>
      </c>
      <c r="B244" s="44" t="s">
        <v>387</v>
      </c>
      <c r="C244" s="44" t="s">
        <v>388</v>
      </c>
      <c r="D244" s="15" t="s">
        <v>386</v>
      </c>
      <c r="E244" s="140">
        <v>6</v>
      </c>
      <c r="F244" s="115">
        <v>6</v>
      </c>
    </row>
    <row r="245" spans="1:6" s="3" customFormat="1" x14ac:dyDescent="0.25">
      <c r="A245" s="79" t="s">
        <v>580</v>
      </c>
      <c r="B245" s="80"/>
      <c r="C245" s="80" t="s">
        <v>623</v>
      </c>
      <c r="D245" s="81"/>
      <c r="E245" s="146"/>
      <c r="F245" s="132"/>
    </row>
    <row r="246" spans="1:6" x14ac:dyDescent="0.25">
      <c r="A246" s="14" t="s">
        <v>914</v>
      </c>
      <c r="B246" s="44" t="s">
        <v>390</v>
      </c>
      <c r="C246" s="44" t="s">
        <v>391</v>
      </c>
      <c r="D246" s="15" t="s">
        <v>67</v>
      </c>
      <c r="E246" s="140">
        <v>6</v>
      </c>
      <c r="F246" s="115">
        <v>6</v>
      </c>
    </row>
    <row r="247" spans="1:6" x14ac:dyDescent="0.25">
      <c r="A247" s="14" t="s">
        <v>915</v>
      </c>
      <c r="B247" s="44" t="s">
        <v>916</v>
      </c>
      <c r="C247" s="44" t="s">
        <v>917</v>
      </c>
      <c r="D247" s="15" t="s">
        <v>67</v>
      </c>
      <c r="E247" s="140">
        <v>3</v>
      </c>
      <c r="F247" s="115">
        <v>3</v>
      </c>
    </row>
    <row r="248" spans="1:6" x14ac:dyDescent="0.25">
      <c r="A248" s="14" t="s">
        <v>918</v>
      </c>
      <c r="B248" s="44" t="s">
        <v>392</v>
      </c>
      <c r="C248" s="44" t="s">
        <v>299</v>
      </c>
      <c r="D248" s="15" t="s">
        <v>67</v>
      </c>
      <c r="E248" s="140">
        <v>9</v>
      </c>
      <c r="F248" s="115">
        <v>9</v>
      </c>
    </row>
    <row r="249" spans="1:6" x14ac:dyDescent="0.25">
      <c r="A249" s="14" t="s">
        <v>919</v>
      </c>
      <c r="B249" s="44" t="s">
        <v>393</v>
      </c>
      <c r="C249" s="44" t="s">
        <v>394</v>
      </c>
      <c r="D249" s="15" t="s">
        <v>6</v>
      </c>
      <c r="E249" s="140">
        <v>0.01</v>
      </c>
      <c r="F249" s="115">
        <v>0.01</v>
      </c>
    </row>
    <row r="250" spans="1:6" ht="30" x14ac:dyDescent="0.25">
      <c r="A250" s="14" t="s">
        <v>920</v>
      </c>
      <c r="B250" s="44" t="s">
        <v>395</v>
      </c>
      <c r="C250" s="44" t="s">
        <v>921</v>
      </c>
      <c r="D250" s="15" t="s">
        <v>67</v>
      </c>
      <c r="E250" s="140">
        <v>6</v>
      </c>
      <c r="F250" s="115">
        <v>6</v>
      </c>
    </row>
    <row r="251" spans="1:6" x14ac:dyDescent="0.25">
      <c r="A251" s="14" t="s">
        <v>922</v>
      </c>
      <c r="B251" s="44" t="s">
        <v>396</v>
      </c>
      <c r="C251" s="44" t="s">
        <v>923</v>
      </c>
      <c r="D251" s="15" t="s">
        <v>67</v>
      </c>
      <c r="E251" s="140">
        <v>3</v>
      </c>
      <c r="F251" s="115">
        <v>3</v>
      </c>
    </row>
    <row r="252" spans="1:6" x14ac:dyDescent="0.25">
      <c r="A252" s="14" t="s">
        <v>924</v>
      </c>
      <c r="B252" s="44" t="s">
        <v>397</v>
      </c>
      <c r="C252" s="44" t="s">
        <v>925</v>
      </c>
      <c r="D252" s="15" t="s">
        <v>398</v>
      </c>
      <c r="E252" s="140">
        <v>1</v>
      </c>
      <c r="F252" s="115">
        <v>1</v>
      </c>
    </row>
    <row r="253" spans="1:6" x14ac:dyDescent="0.25">
      <c r="A253" s="14" t="s">
        <v>926</v>
      </c>
      <c r="B253" s="44" t="s">
        <v>397</v>
      </c>
      <c r="C253" s="44" t="s">
        <v>927</v>
      </c>
      <c r="D253" s="15" t="s">
        <v>398</v>
      </c>
      <c r="E253" s="140">
        <v>1</v>
      </c>
      <c r="F253" s="115">
        <v>1</v>
      </c>
    </row>
    <row r="254" spans="1:6" ht="30" x14ac:dyDescent="0.25">
      <c r="A254" s="14" t="s">
        <v>928</v>
      </c>
      <c r="B254" s="44" t="s">
        <v>261</v>
      </c>
      <c r="C254" s="44" t="s">
        <v>399</v>
      </c>
      <c r="D254" s="15" t="s">
        <v>45</v>
      </c>
      <c r="E254" s="140">
        <v>1</v>
      </c>
      <c r="F254" s="115">
        <v>1</v>
      </c>
    </row>
    <row r="255" spans="1:6" x14ac:dyDescent="0.25">
      <c r="A255" s="14" t="s">
        <v>929</v>
      </c>
      <c r="B255" s="44" t="s">
        <v>930</v>
      </c>
      <c r="C255" s="44" t="s">
        <v>931</v>
      </c>
      <c r="D255" s="15" t="s">
        <v>45</v>
      </c>
      <c r="E255" s="140">
        <v>1</v>
      </c>
      <c r="F255" s="115">
        <v>1</v>
      </c>
    </row>
    <row r="256" spans="1:6" s="3" customFormat="1" x14ac:dyDescent="0.25">
      <c r="A256" s="79" t="s">
        <v>581</v>
      </c>
      <c r="B256" s="80"/>
      <c r="C256" s="80" t="s">
        <v>400</v>
      </c>
      <c r="D256" s="81"/>
      <c r="E256" s="146"/>
      <c r="F256" s="155"/>
    </row>
    <row r="257" spans="1:6" x14ac:dyDescent="0.25">
      <c r="A257" s="14" t="s">
        <v>932</v>
      </c>
      <c r="B257" s="44" t="s">
        <v>401</v>
      </c>
      <c r="C257" s="44" t="s">
        <v>402</v>
      </c>
      <c r="D257" s="15" t="s">
        <v>67</v>
      </c>
      <c r="E257" s="140">
        <v>90</v>
      </c>
      <c r="F257" s="115">
        <v>0</v>
      </c>
    </row>
    <row r="258" spans="1:6" x14ac:dyDescent="0.25">
      <c r="A258" s="14" t="s">
        <v>933</v>
      </c>
      <c r="B258" s="44" t="s">
        <v>403</v>
      </c>
      <c r="C258" s="44" t="s">
        <v>404</v>
      </c>
      <c r="D258" s="15" t="s">
        <v>67</v>
      </c>
      <c r="E258" s="140">
        <v>60</v>
      </c>
      <c r="F258" s="115">
        <v>0</v>
      </c>
    </row>
    <row r="259" spans="1:6" ht="30" x14ac:dyDescent="0.25">
      <c r="A259" s="14" t="s">
        <v>934</v>
      </c>
      <c r="B259" s="44" t="s">
        <v>405</v>
      </c>
      <c r="C259" s="44" t="s">
        <v>406</v>
      </c>
      <c r="D259" s="15" t="s">
        <v>45</v>
      </c>
      <c r="E259" s="140">
        <v>10</v>
      </c>
      <c r="F259" s="115">
        <v>0</v>
      </c>
    </row>
    <row r="260" spans="1:6" ht="30" x14ac:dyDescent="0.25">
      <c r="A260" s="14" t="s">
        <v>935</v>
      </c>
      <c r="B260" s="44" t="s">
        <v>407</v>
      </c>
      <c r="C260" s="44" t="s">
        <v>936</v>
      </c>
      <c r="D260" s="15" t="s">
        <v>142</v>
      </c>
      <c r="E260" s="140">
        <v>1</v>
      </c>
      <c r="F260" s="115">
        <v>0</v>
      </c>
    </row>
    <row r="261" spans="1:6" s="4" customFormat="1" ht="15.75" x14ac:dyDescent="0.25">
      <c r="A261" s="83" t="s">
        <v>585</v>
      </c>
      <c r="B261" s="84"/>
      <c r="C261" s="84" t="s">
        <v>408</v>
      </c>
      <c r="D261" s="85"/>
      <c r="E261" s="147"/>
      <c r="F261" s="125"/>
    </row>
    <row r="262" spans="1:6" s="3" customFormat="1" x14ac:dyDescent="0.25">
      <c r="A262" s="87" t="s">
        <v>586</v>
      </c>
      <c r="B262" s="88"/>
      <c r="C262" s="88" t="s">
        <v>409</v>
      </c>
      <c r="D262" s="89"/>
      <c r="E262" s="148"/>
      <c r="F262" s="126"/>
    </row>
    <row r="263" spans="1:6" ht="30" x14ac:dyDescent="0.25">
      <c r="A263" s="14" t="s">
        <v>937</v>
      </c>
      <c r="B263" s="44" t="s">
        <v>140</v>
      </c>
      <c r="C263" s="44" t="s">
        <v>938</v>
      </c>
      <c r="D263" s="15" t="s">
        <v>142</v>
      </c>
      <c r="E263" s="140">
        <v>1</v>
      </c>
      <c r="F263" s="115">
        <v>0</v>
      </c>
    </row>
    <row r="264" spans="1:6" ht="30" x14ac:dyDescent="0.25">
      <c r="A264" s="14" t="s">
        <v>939</v>
      </c>
      <c r="B264" s="44" t="s">
        <v>143</v>
      </c>
      <c r="C264" s="44" t="s">
        <v>144</v>
      </c>
      <c r="D264" s="15" t="s">
        <v>22</v>
      </c>
      <c r="E264" s="140">
        <v>1</v>
      </c>
      <c r="F264" s="115">
        <v>0</v>
      </c>
    </row>
    <row r="265" spans="1:6" ht="30" x14ac:dyDescent="0.25">
      <c r="A265" s="14" t="s">
        <v>940</v>
      </c>
      <c r="B265" s="44" t="s">
        <v>145</v>
      </c>
      <c r="C265" s="44" t="s">
        <v>146</v>
      </c>
      <c r="D265" s="15" t="s">
        <v>22</v>
      </c>
      <c r="E265" s="140">
        <v>1</v>
      </c>
      <c r="F265" s="115">
        <v>0</v>
      </c>
    </row>
    <row r="266" spans="1:6" s="3" customFormat="1" ht="15.75" x14ac:dyDescent="0.25">
      <c r="A266" s="87" t="s">
        <v>587</v>
      </c>
      <c r="B266" s="88"/>
      <c r="C266" s="88" t="s">
        <v>410</v>
      </c>
      <c r="D266" s="89"/>
      <c r="E266" s="148"/>
      <c r="F266" s="156"/>
    </row>
    <row r="267" spans="1:6" ht="30" x14ac:dyDescent="0.25">
      <c r="A267" s="14" t="s">
        <v>941</v>
      </c>
      <c r="B267" s="44" t="s">
        <v>411</v>
      </c>
      <c r="C267" s="44" t="s">
        <v>412</v>
      </c>
      <c r="D267" s="15" t="s">
        <v>67</v>
      </c>
      <c r="E267" s="140">
        <v>62</v>
      </c>
      <c r="F267" s="115">
        <v>31</v>
      </c>
    </row>
    <row r="268" spans="1:6" ht="30" x14ac:dyDescent="0.25">
      <c r="A268" s="14" t="s">
        <v>942</v>
      </c>
      <c r="B268" s="44" t="s">
        <v>411</v>
      </c>
      <c r="C268" s="44" t="s">
        <v>413</v>
      </c>
      <c r="D268" s="15" t="s">
        <v>67</v>
      </c>
      <c r="E268" s="140">
        <v>16</v>
      </c>
      <c r="F268" s="115">
        <v>0</v>
      </c>
    </row>
    <row r="269" spans="1:6" ht="30" x14ac:dyDescent="0.25">
      <c r="A269" s="14" t="s">
        <v>943</v>
      </c>
      <c r="B269" s="44" t="s">
        <v>414</v>
      </c>
      <c r="C269" s="44" t="s">
        <v>415</v>
      </c>
      <c r="D269" s="15" t="s">
        <v>67</v>
      </c>
      <c r="E269" s="140">
        <v>52</v>
      </c>
      <c r="F269" s="115">
        <v>0</v>
      </c>
    </row>
    <row r="270" spans="1:6" ht="30" x14ac:dyDescent="0.25">
      <c r="A270" s="14" t="s">
        <v>944</v>
      </c>
      <c r="B270" s="44" t="s">
        <v>414</v>
      </c>
      <c r="C270" s="44" t="s">
        <v>416</v>
      </c>
      <c r="D270" s="15" t="s">
        <v>67</v>
      </c>
      <c r="E270" s="140">
        <v>76</v>
      </c>
      <c r="F270" s="115">
        <v>0</v>
      </c>
    </row>
    <row r="271" spans="1:6" ht="30" x14ac:dyDescent="0.25">
      <c r="A271" s="14" t="s">
        <v>945</v>
      </c>
      <c r="B271" s="44" t="s">
        <v>946</v>
      </c>
      <c r="C271" s="44" t="s">
        <v>947</v>
      </c>
      <c r="D271" s="15" t="s">
        <v>67</v>
      </c>
      <c r="E271" s="140">
        <v>8</v>
      </c>
      <c r="F271" s="115">
        <v>0</v>
      </c>
    </row>
    <row r="272" spans="1:6" ht="30" x14ac:dyDescent="0.25">
      <c r="A272" s="14" t="s">
        <v>948</v>
      </c>
      <c r="B272" s="44" t="s">
        <v>946</v>
      </c>
      <c r="C272" s="44" t="s">
        <v>949</v>
      </c>
      <c r="D272" s="15" t="s">
        <v>67</v>
      </c>
      <c r="E272" s="140">
        <v>20</v>
      </c>
      <c r="F272" s="115">
        <v>0</v>
      </c>
    </row>
    <row r="273" spans="1:6" ht="30" x14ac:dyDescent="0.25">
      <c r="A273" s="14" t="s">
        <v>950</v>
      </c>
      <c r="B273" s="44" t="s">
        <v>951</v>
      </c>
      <c r="C273" s="44" t="s">
        <v>952</v>
      </c>
      <c r="D273" s="15" t="s">
        <v>67</v>
      </c>
      <c r="E273" s="140">
        <v>42</v>
      </c>
      <c r="F273" s="115">
        <v>0</v>
      </c>
    </row>
    <row r="274" spans="1:6" x14ac:dyDescent="0.25">
      <c r="A274" s="14" t="s">
        <v>953</v>
      </c>
      <c r="B274" s="44" t="s">
        <v>417</v>
      </c>
      <c r="C274" s="44" t="s">
        <v>418</v>
      </c>
      <c r="D274" s="15" t="s">
        <v>419</v>
      </c>
      <c r="E274" s="140">
        <v>1</v>
      </c>
      <c r="F274" s="115">
        <v>1</v>
      </c>
    </row>
    <row r="275" spans="1:6" ht="30" x14ac:dyDescent="0.25">
      <c r="A275" s="14" t="s">
        <v>954</v>
      </c>
      <c r="B275" s="44" t="s">
        <v>420</v>
      </c>
      <c r="C275" s="44" t="s">
        <v>421</v>
      </c>
      <c r="D275" s="15" t="s">
        <v>67</v>
      </c>
      <c r="E275" s="140">
        <v>276</v>
      </c>
      <c r="F275" s="115">
        <v>276</v>
      </c>
    </row>
    <row r="276" spans="1:6" x14ac:dyDescent="0.25">
      <c r="A276" s="14" t="s">
        <v>955</v>
      </c>
      <c r="B276" s="44" t="s">
        <v>422</v>
      </c>
      <c r="C276" s="44" t="s">
        <v>423</v>
      </c>
      <c r="D276" s="15" t="s">
        <v>424</v>
      </c>
      <c r="E276" s="140">
        <v>16</v>
      </c>
      <c r="F276" s="115">
        <v>16</v>
      </c>
    </row>
    <row r="277" spans="1:6" x14ac:dyDescent="0.25">
      <c r="A277" s="14" t="s">
        <v>956</v>
      </c>
      <c r="B277" s="44" t="s">
        <v>425</v>
      </c>
      <c r="C277" s="44" t="s">
        <v>426</v>
      </c>
      <c r="D277" s="15" t="s">
        <v>45</v>
      </c>
      <c r="E277" s="140">
        <v>6</v>
      </c>
      <c r="F277" s="115">
        <v>0</v>
      </c>
    </row>
    <row r="278" spans="1:6" x14ac:dyDescent="0.25">
      <c r="A278" s="14" t="s">
        <v>957</v>
      </c>
      <c r="B278" s="44" t="s">
        <v>445</v>
      </c>
      <c r="C278" s="44" t="s">
        <v>958</v>
      </c>
      <c r="D278" s="15" t="s">
        <v>45</v>
      </c>
      <c r="E278" s="140">
        <v>2</v>
      </c>
      <c r="F278" s="115">
        <v>0</v>
      </c>
    </row>
    <row r="279" spans="1:6" ht="30" x14ac:dyDescent="0.25">
      <c r="A279" s="14" t="s">
        <v>959</v>
      </c>
      <c r="B279" s="44" t="s">
        <v>960</v>
      </c>
      <c r="C279" s="44" t="s">
        <v>961</v>
      </c>
      <c r="D279" s="15" t="s">
        <v>45</v>
      </c>
      <c r="E279" s="140">
        <v>3</v>
      </c>
      <c r="F279" s="115">
        <v>0</v>
      </c>
    </row>
    <row r="280" spans="1:6" ht="30" x14ac:dyDescent="0.25">
      <c r="A280" s="14" t="s">
        <v>962</v>
      </c>
      <c r="B280" s="44" t="s">
        <v>960</v>
      </c>
      <c r="C280" s="44" t="s">
        <v>963</v>
      </c>
      <c r="D280" s="15" t="s">
        <v>45</v>
      </c>
      <c r="E280" s="140">
        <v>2</v>
      </c>
      <c r="F280" s="115">
        <v>0</v>
      </c>
    </row>
    <row r="281" spans="1:6" ht="30" x14ac:dyDescent="0.25">
      <c r="A281" s="14" t="s">
        <v>964</v>
      </c>
      <c r="B281" s="44" t="s">
        <v>448</v>
      </c>
      <c r="C281" s="44" t="s">
        <v>965</v>
      </c>
      <c r="D281" s="15" t="s">
        <v>45</v>
      </c>
      <c r="E281" s="140">
        <v>1</v>
      </c>
      <c r="F281" s="115">
        <v>0</v>
      </c>
    </row>
    <row r="282" spans="1:6" ht="30" x14ac:dyDescent="0.25">
      <c r="A282" s="14" t="s">
        <v>966</v>
      </c>
      <c r="B282" s="44" t="s">
        <v>448</v>
      </c>
      <c r="C282" s="44" t="s">
        <v>967</v>
      </c>
      <c r="D282" s="15" t="s">
        <v>45</v>
      </c>
      <c r="E282" s="140">
        <v>1</v>
      </c>
      <c r="F282" s="115">
        <v>0</v>
      </c>
    </row>
    <row r="283" spans="1:6" ht="30" x14ac:dyDescent="0.25">
      <c r="A283" s="14" t="s">
        <v>968</v>
      </c>
      <c r="B283" s="44" t="s">
        <v>448</v>
      </c>
      <c r="C283" s="44" t="s">
        <v>969</v>
      </c>
      <c r="D283" s="15" t="s">
        <v>45</v>
      </c>
      <c r="E283" s="140">
        <v>1</v>
      </c>
      <c r="F283" s="115">
        <v>0</v>
      </c>
    </row>
    <row r="284" spans="1:6" ht="30" x14ac:dyDescent="0.25">
      <c r="A284" s="14" t="s">
        <v>970</v>
      </c>
      <c r="B284" s="44" t="s">
        <v>448</v>
      </c>
      <c r="C284" s="44" t="s">
        <v>971</v>
      </c>
      <c r="D284" s="15" t="s">
        <v>45</v>
      </c>
      <c r="E284" s="140">
        <v>1</v>
      </c>
      <c r="F284" s="115">
        <v>0</v>
      </c>
    </row>
    <row r="285" spans="1:6" ht="30" x14ac:dyDescent="0.25">
      <c r="A285" s="14" t="s">
        <v>972</v>
      </c>
      <c r="B285" s="44" t="s">
        <v>450</v>
      </c>
      <c r="C285" s="44" t="s">
        <v>973</v>
      </c>
      <c r="D285" s="15" t="s">
        <v>142</v>
      </c>
      <c r="E285" s="140">
        <v>1</v>
      </c>
      <c r="F285" s="115">
        <v>1</v>
      </c>
    </row>
    <row r="286" spans="1:6" ht="30" x14ac:dyDescent="0.25">
      <c r="A286" s="14" t="s">
        <v>974</v>
      </c>
      <c r="B286" s="44" t="s">
        <v>975</v>
      </c>
      <c r="C286" s="44" t="s">
        <v>976</v>
      </c>
      <c r="D286" s="15" t="s">
        <v>142</v>
      </c>
      <c r="E286" s="140">
        <v>1</v>
      </c>
      <c r="F286" s="115">
        <v>1</v>
      </c>
    </row>
    <row r="287" spans="1:6" ht="30" x14ac:dyDescent="0.25">
      <c r="A287" s="14" t="s">
        <v>977</v>
      </c>
      <c r="B287" s="44" t="s">
        <v>427</v>
      </c>
      <c r="C287" s="44" t="s">
        <v>428</v>
      </c>
      <c r="D287" s="15" t="s">
        <v>142</v>
      </c>
      <c r="E287" s="140">
        <v>16</v>
      </c>
      <c r="F287" s="115">
        <v>16</v>
      </c>
    </row>
    <row r="288" spans="1:6" ht="30" x14ac:dyDescent="0.25">
      <c r="A288" s="14" t="s">
        <v>978</v>
      </c>
      <c r="B288" s="44" t="s">
        <v>427</v>
      </c>
      <c r="C288" s="44" t="s">
        <v>429</v>
      </c>
      <c r="D288" s="15" t="s">
        <v>142</v>
      </c>
      <c r="E288" s="140">
        <v>16</v>
      </c>
      <c r="F288" s="115">
        <v>16</v>
      </c>
    </row>
    <row r="289" spans="1:6" x14ac:dyDescent="0.25">
      <c r="A289" s="14" t="s">
        <v>979</v>
      </c>
      <c r="B289" s="44" t="s">
        <v>430</v>
      </c>
      <c r="C289" s="44" t="s">
        <v>431</v>
      </c>
      <c r="D289" s="15" t="s">
        <v>45</v>
      </c>
      <c r="E289" s="140">
        <v>6</v>
      </c>
      <c r="F289" s="115">
        <v>6</v>
      </c>
    </row>
    <row r="290" spans="1:6" x14ac:dyDescent="0.25">
      <c r="A290" s="14" t="s">
        <v>980</v>
      </c>
      <c r="B290" s="44" t="s">
        <v>517</v>
      </c>
      <c r="C290" s="44" t="s">
        <v>518</v>
      </c>
      <c r="D290" s="15" t="s">
        <v>67</v>
      </c>
      <c r="E290" s="140">
        <v>20</v>
      </c>
      <c r="F290" s="115">
        <v>0</v>
      </c>
    </row>
    <row r="291" spans="1:6" x14ac:dyDescent="0.25">
      <c r="A291" s="14" t="s">
        <v>981</v>
      </c>
      <c r="B291" s="44" t="s">
        <v>982</v>
      </c>
      <c r="C291" s="44" t="s">
        <v>983</v>
      </c>
      <c r="D291" s="15" t="s">
        <v>67</v>
      </c>
      <c r="E291" s="140">
        <v>42</v>
      </c>
      <c r="F291" s="115">
        <v>0</v>
      </c>
    </row>
    <row r="292" spans="1:6" x14ac:dyDescent="0.25">
      <c r="A292" s="14" t="s">
        <v>984</v>
      </c>
      <c r="B292" s="44" t="s">
        <v>432</v>
      </c>
      <c r="C292" s="44" t="s">
        <v>985</v>
      </c>
      <c r="D292" s="15" t="s">
        <v>45</v>
      </c>
      <c r="E292" s="140">
        <v>1</v>
      </c>
      <c r="F292" s="115">
        <v>1</v>
      </c>
    </row>
    <row r="293" spans="1:6" x14ac:dyDescent="0.25">
      <c r="A293" s="14" t="s">
        <v>986</v>
      </c>
      <c r="B293" s="44" t="s">
        <v>432</v>
      </c>
      <c r="C293" s="44" t="s">
        <v>987</v>
      </c>
      <c r="D293" s="15" t="s">
        <v>45</v>
      </c>
      <c r="E293" s="140">
        <v>2</v>
      </c>
      <c r="F293" s="115">
        <v>2</v>
      </c>
    </row>
    <row r="294" spans="1:6" x14ac:dyDescent="0.25">
      <c r="A294" s="14" t="s">
        <v>988</v>
      </c>
      <c r="B294" s="44" t="s">
        <v>989</v>
      </c>
      <c r="C294" s="44" t="s">
        <v>990</v>
      </c>
      <c r="D294" s="15" t="s">
        <v>45</v>
      </c>
      <c r="E294" s="140">
        <v>1</v>
      </c>
      <c r="F294" s="115">
        <v>1</v>
      </c>
    </row>
    <row r="295" spans="1:6" x14ac:dyDescent="0.25">
      <c r="A295" s="14" t="s">
        <v>991</v>
      </c>
      <c r="B295" s="44" t="s">
        <v>434</v>
      </c>
      <c r="C295" s="44" t="s">
        <v>992</v>
      </c>
      <c r="D295" s="15" t="s">
        <v>45</v>
      </c>
      <c r="E295" s="140">
        <v>6</v>
      </c>
      <c r="F295" s="115">
        <v>6</v>
      </c>
    </row>
    <row r="296" spans="1:6" x14ac:dyDescent="0.25">
      <c r="A296" s="14" t="s">
        <v>993</v>
      </c>
      <c r="B296" s="44" t="s">
        <v>434</v>
      </c>
      <c r="C296" s="44" t="s">
        <v>994</v>
      </c>
      <c r="D296" s="15" t="s">
        <v>45</v>
      </c>
      <c r="E296" s="140">
        <v>2</v>
      </c>
      <c r="F296" s="115">
        <v>2</v>
      </c>
    </row>
    <row r="297" spans="1:6" x14ac:dyDescent="0.25">
      <c r="A297" s="14" t="s">
        <v>995</v>
      </c>
      <c r="B297" s="44" t="s">
        <v>434</v>
      </c>
      <c r="C297" s="44" t="s">
        <v>996</v>
      </c>
      <c r="D297" s="15" t="s">
        <v>45</v>
      </c>
      <c r="E297" s="140">
        <v>1</v>
      </c>
      <c r="F297" s="115">
        <v>1</v>
      </c>
    </row>
    <row r="298" spans="1:6" x14ac:dyDescent="0.25">
      <c r="A298" s="14" t="s">
        <v>997</v>
      </c>
      <c r="B298" s="44" t="s">
        <v>998</v>
      </c>
      <c r="C298" s="44" t="s">
        <v>999</v>
      </c>
      <c r="D298" s="15" t="s">
        <v>45</v>
      </c>
      <c r="E298" s="140">
        <v>2</v>
      </c>
      <c r="F298" s="115">
        <v>2</v>
      </c>
    </row>
    <row r="299" spans="1:6" x14ac:dyDescent="0.25">
      <c r="A299" s="14" t="s">
        <v>1000</v>
      </c>
      <c r="B299" s="44" t="s">
        <v>439</v>
      </c>
      <c r="C299" s="44" t="s">
        <v>1001</v>
      </c>
      <c r="D299" s="15" t="s">
        <v>45</v>
      </c>
      <c r="E299" s="140">
        <v>1</v>
      </c>
      <c r="F299" s="115">
        <v>1</v>
      </c>
    </row>
    <row r="300" spans="1:6" s="3" customFormat="1" x14ac:dyDescent="0.25">
      <c r="A300" s="87" t="s">
        <v>588</v>
      </c>
      <c r="B300" s="88"/>
      <c r="C300" s="88" t="s">
        <v>440</v>
      </c>
      <c r="D300" s="89"/>
      <c r="E300" s="148"/>
      <c r="F300" s="126"/>
    </row>
    <row r="301" spans="1:6" ht="30" x14ac:dyDescent="0.25">
      <c r="A301" s="14" t="s">
        <v>1002</v>
      </c>
      <c r="B301" s="44" t="s">
        <v>414</v>
      </c>
      <c r="C301" s="44" t="s">
        <v>441</v>
      </c>
      <c r="D301" s="15" t="s">
        <v>67</v>
      </c>
      <c r="E301" s="140">
        <v>72</v>
      </c>
      <c r="F301" s="115">
        <v>0</v>
      </c>
    </row>
    <row r="302" spans="1:6" ht="30" x14ac:dyDescent="0.25">
      <c r="A302" s="14" t="s">
        <v>1003</v>
      </c>
      <c r="B302" s="44" t="s">
        <v>946</v>
      </c>
      <c r="C302" s="44" t="s">
        <v>1004</v>
      </c>
      <c r="D302" s="15" t="s">
        <v>67</v>
      </c>
      <c r="E302" s="140">
        <v>46</v>
      </c>
      <c r="F302" s="115">
        <v>0</v>
      </c>
    </row>
    <row r="303" spans="1:6" x14ac:dyDescent="0.25">
      <c r="A303" s="14" t="s">
        <v>1005</v>
      </c>
      <c r="B303" s="44" t="s">
        <v>417</v>
      </c>
      <c r="C303" s="44" t="s">
        <v>442</v>
      </c>
      <c r="D303" s="15" t="s">
        <v>419</v>
      </c>
      <c r="E303" s="140">
        <v>1</v>
      </c>
      <c r="F303" s="115">
        <v>1</v>
      </c>
    </row>
    <row r="304" spans="1:6" ht="30" x14ac:dyDescent="0.25">
      <c r="A304" s="14" t="s">
        <v>1006</v>
      </c>
      <c r="B304" s="44" t="s">
        <v>420</v>
      </c>
      <c r="C304" s="44" t="s">
        <v>443</v>
      </c>
      <c r="D304" s="15" t="s">
        <v>67</v>
      </c>
      <c r="E304" s="140">
        <v>118</v>
      </c>
      <c r="F304" s="115">
        <v>118</v>
      </c>
    </row>
    <row r="305" spans="1:6" x14ac:dyDescent="0.25">
      <c r="A305" s="14" t="s">
        <v>1007</v>
      </c>
      <c r="B305" s="44" t="s">
        <v>422</v>
      </c>
      <c r="C305" s="44" t="s">
        <v>444</v>
      </c>
      <c r="D305" s="15" t="s">
        <v>424</v>
      </c>
      <c r="E305" s="140">
        <v>1</v>
      </c>
      <c r="F305" s="115">
        <v>1</v>
      </c>
    </row>
    <row r="306" spans="1:6" x14ac:dyDescent="0.25">
      <c r="A306" s="14" t="s">
        <v>1008</v>
      </c>
      <c r="B306" s="44" t="s">
        <v>425</v>
      </c>
      <c r="C306" s="44" t="s">
        <v>426</v>
      </c>
      <c r="D306" s="15" t="s">
        <v>45</v>
      </c>
      <c r="E306" s="140">
        <v>4</v>
      </c>
      <c r="F306" s="115">
        <v>4</v>
      </c>
    </row>
    <row r="307" spans="1:6" x14ac:dyDescent="0.25">
      <c r="A307" s="14" t="s">
        <v>1009</v>
      </c>
      <c r="B307" s="44" t="s">
        <v>445</v>
      </c>
      <c r="C307" s="44" t="s">
        <v>446</v>
      </c>
      <c r="D307" s="15" t="s">
        <v>45</v>
      </c>
      <c r="E307" s="140">
        <v>5</v>
      </c>
      <c r="F307" s="115">
        <v>5</v>
      </c>
    </row>
    <row r="308" spans="1:6" x14ac:dyDescent="0.25">
      <c r="A308" s="14" t="s">
        <v>1010</v>
      </c>
      <c r="B308" s="44" t="s">
        <v>445</v>
      </c>
      <c r="C308" s="44" t="s">
        <v>1011</v>
      </c>
      <c r="D308" s="15" t="s">
        <v>45</v>
      </c>
      <c r="E308" s="140">
        <v>3</v>
      </c>
      <c r="F308" s="115">
        <v>3</v>
      </c>
    </row>
    <row r="309" spans="1:6" x14ac:dyDescent="0.25">
      <c r="A309" s="14" t="s">
        <v>1012</v>
      </c>
      <c r="B309" s="44" t="s">
        <v>445</v>
      </c>
      <c r="C309" s="44" t="s">
        <v>447</v>
      </c>
      <c r="D309" s="15" t="s">
        <v>45</v>
      </c>
      <c r="E309" s="140">
        <v>1</v>
      </c>
      <c r="F309" s="115">
        <v>1</v>
      </c>
    </row>
    <row r="310" spans="1:6" x14ac:dyDescent="0.25">
      <c r="A310" s="14" t="s">
        <v>1013</v>
      </c>
      <c r="B310" s="44" t="s">
        <v>445</v>
      </c>
      <c r="C310" s="44" t="s">
        <v>1014</v>
      </c>
      <c r="D310" s="15" t="s">
        <v>45</v>
      </c>
      <c r="E310" s="140">
        <v>2</v>
      </c>
      <c r="F310" s="115">
        <v>2</v>
      </c>
    </row>
    <row r="311" spans="1:6" ht="30" x14ac:dyDescent="0.25">
      <c r="A311" s="14" t="s">
        <v>1015</v>
      </c>
      <c r="B311" s="44" t="s">
        <v>448</v>
      </c>
      <c r="C311" s="44" t="s">
        <v>449</v>
      </c>
      <c r="D311" s="15" t="s">
        <v>45</v>
      </c>
      <c r="E311" s="140">
        <v>1</v>
      </c>
      <c r="F311" s="115">
        <v>1</v>
      </c>
    </row>
    <row r="312" spans="1:6" ht="30" x14ac:dyDescent="0.25">
      <c r="A312" s="14" t="s">
        <v>1016</v>
      </c>
      <c r="B312" s="44" t="s">
        <v>448</v>
      </c>
      <c r="C312" s="44" t="s">
        <v>1017</v>
      </c>
      <c r="D312" s="15" t="s">
        <v>45</v>
      </c>
      <c r="E312" s="140">
        <v>1</v>
      </c>
      <c r="F312" s="115">
        <v>1</v>
      </c>
    </row>
    <row r="313" spans="1:6" x14ac:dyDescent="0.25">
      <c r="A313" s="14" t="s">
        <v>1018</v>
      </c>
      <c r="B313" s="44" t="s">
        <v>430</v>
      </c>
      <c r="C313" s="44" t="s">
        <v>431</v>
      </c>
      <c r="D313" s="15" t="s">
        <v>45</v>
      </c>
      <c r="E313" s="140">
        <v>4</v>
      </c>
      <c r="F313" s="115">
        <v>4</v>
      </c>
    </row>
    <row r="314" spans="1:6" ht="30" x14ac:dyDescent="0.25">
      <c r="A314" s="14" t="s">
        <v>1019</v>
      </c>
      <c r="B314" s="44" t="s">
        <v>450</v>
      </c>
      <c r="C314" s="44" t="s">
        <v>1020</v>
      </c>
      <c r="D314" s="15" t="s">
        <v>142</v>
      </c>
      <c r="E314" s="140">
        <v>1</v>
      </c>
      <c r="F314" s="115">
        <v>1</v>
      </c>
    </row>
    <row r="315" spans="1:6" ht="30" x14ac:dyDescent="0.25">
      <c r="A315" s="14" t="s">
        <v>1021</v>
      </c>
      <c r="B315" s="44" t="s">
        <v>450</v>
      </c>
      <c r="C315" s="44" t="s">
        <v>451</v>
      </c>
      <c r="D315" s="15" t="s">
        <v>142</v>
      </c>
      <c r="E315" s="140">
        <v>1</v>
      </c>
      <c r="F315" s="115">
        <v>1</v>
      </c>
    </row>
    <row r="316" spans="1:6" ht="30" x14ac:dyDescent="0.25">
      <c r="A316" s="14" t="s">
        <v>1022</v>
      </c>
      <c r="B316" s="44" t="s">
        <v>1023</v>
      </c>
      <c r="C316" s="44" t="s">
        <v>1024</v>
      </c>
      <c r="D316" s="15" t="s">
        <v>1025</v>
      </c>
      <c r="E316" s="140">
        <v>1</v>
      </c>
      <c r="F316" s="115">
        <v>1</v>
      </c>
    </row>
    <row r="317" spans="1:6" x14ac:dyDescent="0.25">
      <c r="A317" s="14" t="s">
        <v>1026</v>
      </c>
      <c r="B317" s="44" t="s">
        <v>452</v>
      </c>
      <c r="C317" s="44" t="s">
        <v>453</v>
      </c>
      <c r="D317" s="15" t="s">
        <v>67</v>
      </c>
      <c r="E317" s="140">
        <v>72</v>
      </c>
      <c r="F317" s="115">
        <v>0</v>
      </c>
    </row>
    <row r="318" spans="1:6" x14ac:dyDescent="0.25">
      <c r="A318" s="14" t="s">
        <v>1027</v>
      </c>
      <c r="B318" s="44" t="s">
        <v>517</v>
      </c>
      <c r="C318" s="44" t="s">
        <v>518</v>
      </c>
      <c r="D318" s="15" t="s">
        <v>67</v>
      </c>
      <c r="E318" s="140">
        <v>46</v>
      </c>
      <c r="F318" s="115">
        <v>0</v>
      </c>
    </row>
    <row r="319" spans="1:6" s="3" customFormat="1" x14ac:dyDescent="0.25">
      <c r="A319" s="87" t="s">
        <v>589</v>
      </c>
      <c r="B319" s="88"/>
      <c r="C319" s="88" t="s">
        <v>454</v>
      </c>
      <c r="D319" s="89"/>
      <c r="E319" s="148"/>
      <c r="F319" s="126"/>
    </row>
    <row r="320" spans="1:6" x14ac:dyDescent="0.25">
      <c r="A320" s="14" t="s">
        <v>1028</v>
      </c>
      <c r="B320" s="44" t="s">
        <v>184</v>
      </c>
      <c r="C320" s="44" t="s">
        <v>185</v>
      </c>
      <c r="D320" s="15" t="s">
        <v>45</v>
      </c>
      <c r="E320" s="140">
        <v>15</v>
      </c>
      <c r="F320" s="115">
        <v>0</v>
      </c>
    </row>
    <row r="321" spans="1:6" x14ac:dyDescent="0.25">
      <c r="A321" s="14" t="s">
        <v>1029</v>
      </c>
      <c r="B321" s="44" t="s">
        <v>188</v>
      </c>
      <c r="C321" s="44" t="s">
        <v>189</v>
      </c>
      <c r="D321" s="15" t="s">
        <v>45</v>
      </c>
      <c r="E321" s="140">
        <v>15</v>
      </c>
      <c r="F321" s="115">
        <v>0</v>
      </c>
    </row>
    <row r="322" spans="1:6" ht="30" x14ac:dyDescent="0.25">
      <c r="A322" s="14" t="s">
        <v>1030</v>
      </c>
      <c r="B322" s="44" t="s">
        <v>190</v>
      </c>
      <c r="C322" s="44" t="s">
        <v>191</v>
      </c>
      <c r="D322" s="15" t="s">
        <v>15</v>
      </c>
      <c r="E322" s="140">
        <v>40</v>
      </c>
      <c r="F322" s="115">
        <v>40</v>
      </c>
    </row>
    <row r="323" spans="1:6" x14ac:dyDescent="0.25">
      <c r="A323" s="14" t="s">
        <v>1031</v>
      </c>
      <c r="B323" s="44" t="s">
        <v>192</v>
      </c>
      <c r="C323" s="44" t="s">
        <v>193</v>
      </c>
      <c r="D323" s="15" t="s">
        <v>15</v>
      </c>
      <c r="E323" s="140">
        <v>40</v>
      </c>
      <c r="F323" s="115">
        <v>40</v>
      </c>
    </row>
    <row r="324" spans="1:6" ht="30" x14ac:dyDescent="0.25">
      <c r="A324" s="14" t="s">
        <v>1032</v>
      </c>
      <c r="B324" s="44" t="s">
        <v>194</v>
      </c>
      <c r="C324" s="44" t="s">
        <v>195</v>
      </c>
      <c r="D324" s="15" t="s">
        <v>15</v>
      </c>
      <c r="E324" s="140">
        <v>40</v>
      </c>
      <c r="F324" s="115">
        <v>40</v>
      </c>
    </row>
    <row r="325" spans="1:6" x14ac:dyDescent="0.25">
      <c r="A325" s="14" t="s">
        <v>1033</v>
      </c>
      <c r="B325" s="44" t="s">
        <v>180</v>
      </c>
      <c r="C325" s="44" t="s">
        <v>455</v>
      </c>
      <c r="D325" s="15" t="s">
        <v>45</v>
      </c>
      <c r="E325" s="140">
        <v>5</v>
      </c>
      <c r="F325" s="115">
        <v>5</v>
      </c>
    </row>
    <row r="326" spans="1:6" ht="30" x14ac:dyDescent="0.25">
      <c r="A326" s="14" t="s">
        <v>1034</v>
      </c>
      <c r="B326" s="44" t="s">
        <v>196</v>
      </c>
      <c r="C326" s="44" t="s">
        <v>456</v>
      </c>
      <c r="D326" s="15" t="s">
        <v>15</v>
      </c>
      <c r="E326" s="140">
        <v>5</v>
      </c>
      <c r="F326" s="115">
        <v>5</v>
      </c>
    </row>
    <row r="327" spans="1:6" s="4" customFormat="1" ht="15.75" x14ac:dyDescent="0.25">
      <c r="A327" s="91" t="s">
        <v>590</v>
      </c>
      <c r="B327" s="92"/>
      <c r="C327" s="92" t="s">
        <v>457</v>
      </c>
      <c r="D327" s="93"/>
      <c r="E327" s="149"/>
      <c r="F327" s="157"/>
    </row>
    <row r="328" spans="1:6" s="3" customFormat="1" x14ac:dyDescent="0.25">
      <c r="A328" s="94" t="s">
        <v>591</v>
      </c>
      <c r="B328" s="95"/>
      <c r="C328" s="95" t="s">
        <v>458</v>
      </c>
      <c r="D328" s="96"/>
      <c r="E328" s="150"/>
      <c r="F328" s="158"/>
    </row>
    <row r="329" spans="1:6" ht="30" x14ac:dyDescent="0.25">
      <c r="A329" s="14" t="s">
        <v>1035</v>
      </c>
      <c r="B329" s="44" t="s">
        <v>459</v>
      </c>
      <c r="C329" s="44" t="s">
        <v>1036</v>
      </c>
      <c r="D329" s="15" t="s">
        <v>142</v>
      </c>
      <c r="E329" s="140">
        <v>1</v>
      </c>
      <c r="F329" s="115">
        <v>0</v>
      </c>
    </row>
    <row r="330" spans="1:6" ht="30" x14ac:dyDescent="0.25">
      <c r="A330" s="14" t="s">
        <v>1037</v>
      </c>
      <c r="B330" s="44" t="s">
        <v>143</v>
      </c>
      <c r="C330" s="44" t="s">
        <v>144</v>
      </c>
      <c r="D330" s="15" t="s">
        <v>22</v>
      </c>
      <c r="E330" s="140">
        <v>2</v>
      </c>
      <c r="F330" s="115">
        <v>0</v>
      </c>
    </row>
    <row r="331" spans="1:6" ht="30" x14ac:dyDescent="0.25">
      <c r="A331" s="14" t="s">
        <v>1038</v>
      </c>
      <c r="B331" s="44" t="s">
        <v>145</v>
      </c>
      <c r="C331" s="44" t="s">
        <v>146</v>
      </c>
      <c r="D331" s="15" t="s">
        <v>22</v>
      </c>
      <c r="E331" s="140">
        <v>2</v>
      </c>
      <c r="F331" s="115">
        <v>0</v>
      </c>
    </row>
    <row r="332" spans="1:6" s="3" customFormat="1" x14ac:dyDescent="0.25">
      <c r="A332" s="32"/>
      <c r="B332" s="33"/>
      <c r="C332" s="33" t="s">
        <v>460</v>
      </c>
      <c r="D332" s="34"/>
      <c r="E332" s="138"/>
      <c r="F332" s="115"/>
    </row>
    <row r="333" spans="1:6" s="3" customFormat="1" x14ac:dyDescent="0.25">
      <c r="A333" s="94" t="s">
        <v>592</v>
      </c>
      <c r="B333" s="95"/>
      <c r="C333" s="95" t="s">
        <v>461</v>
      </c>
      <c r="D333" s="96"/>
      <c r="E333" s="150"/>
      <c r="F333" s="158"/>
    </row>
    <row r="334" spans="1:6" ht="30" x14ac:dyDescent="0.25">
      <c r="A334" s="14" t="s">
        <v>1039</v>
      </c>
      <c r="B334" s="44" t="s">
        <v>462</v>
      </c>
      <c r="C334" s="44" t="s">
        <v>463</v>
      </c>
      <c r="D334" s="15" t="s">
        <v>67</v>
      </c>
      <c r="E334" s="140">
        <v>4</v>
      </c>
      <c r="F334" s="115">
        <v>0</v>
      </c>
    </row>
    <row r="335" spans="1:6" ht="30" x14ac:dyDescent="0.25">
      <c r="A335" s="14" t="s">
        <v>1040</v>
      </c>
      <c r="B335" s="44" t="s">
        <v>464</v>
      </c>
      <c r="C335" s="44" t="s">
        <v>465</v>
      </c>
      <c r="D335" s="15" t="s">
        <v>67</v>
      </c>
      <c r="E335" s="140">
        <v>4</v>
      </c>
      <c r="F335" s="115">
        <v>0</v>
      </c>
    </row>
    <row r="336" spans="1:6" ht="30" x14ac:dyDescent="0.25">
      <c r="A336" s="14" t="s">
        <v>1041</v>
      </c>
      <c r="B336" s="44" t="s">
        <v>466</v>
      </c>
      <c r="C336" s="44" t="s">
        <v>467</v>
      </c>
      <c r="D336" s="15" t="s">
        <v>67</v>
      </c>
      <c r="E336" s="140">
        <v>55</v>
      </c>
      <c r="F336" s="115">
        <v>0</v>
      </c>
    </row>
    <row r="337" spans="1:6" ht="30" x14ac:dyDescent="0.25">
      <c r="A337" s="14" t="s">
        <v>1042</v>
      </c>
      <c r="B337" s="44" t="s">
        <v>468</v>
      </c>
      <c r="C337" s="44" t="s">
        <v>469</v>
      </c>
      <c r="D337" s="15" t="s">
        <v>45</v>
      </c>
      <c r="E337" s="140">
        <v>1</v>
      </c>
      <c r="F337" s="115">
        <v>1</v>
      </c>
    </row>
    <row r="338" spans="1:6" ht="30" x14ac:dyDescent="0.25">
      <c r="A338" s="14" t="s">
        <v>1043</v>
      </c>
      <c r="B338" s="44" t="s">
        <v>470</v>
      </c>
      <c r="C338" s="44" t="s">
        <v>471</v>
      </c>
      <c r="D338" s="15" t="s">
        <v>67</v>
      </c>
      <c r="E338" s="140">
        <v>114</v>
      </c>
      <c r="F338" s="115">
        <v>0</v>
      </c>
    </row>
    <row r="339" spans="1:6" ht="30" x14ac:dyDescent="0.25">
      <c r="A339" s="14" t="s">
        <v>1044</v>
      </c>
      <c r="B339" s="44" t="s">
        <v>470</v>
      </c>
      <c r="C339" s="44" t="s">
        <v>472</v>
      </c>
      <c r="D339" s="15" t="s">
        <v>67</v>
      </c>
      <c r="E339" s="140">
        <v>37</v>
      </c>
      <c r="F339" s="115">
        <v>0</v>
      </c>
    </row>
    <row r="340" spans="1:6" ht="30" x14ac:dyDescent="0.25">
      <c r="A340" s="14" t="s">
        <v>1045</v>
      </c>
      <c r="B340" s="44" t="s">
        <v>473</v>
      </c>
      <c r="C340" s="44" t="s">
        <v>474</v>
      </c>
      <c r="D340" s="15" t="s">
        <v>67</v>
      </c>
      <c r="E340" s="140">
        <v>17</v>
      </c>
      <c r="F340" s="115">
        <v>0</v>
      </c>
    </row>
    <row r="341" spans="1:6" ht="30" x14ac:dyDescent="0.25">
      <c r="A341" s="14" t="s">
        <v>1046</v>
      </c>
      <c r="B341" s="44" t="s">
        <v>475</v>
      </c>
      <c r="C341" s="44" t="s">
        <v>476</v>
      </c>
      <c r="D341" s="15" t="s">
        <v>67</v>
      </c>
      <c r="E341" s="140">
        <v>14</v>
      </c>
      <c r="F341" s="115">
        <v>0</v>
      </c>
    </row>
    <row r="342" spans="1:6" ht="30" x14ac:dyDescent="0.25">
      <c r="A342" s="14" t="s">
        <v>1047</v>
      </c>
      <c r="B342" s="44" t="s">
        <v>477</v>
      </c>
      <c r="C342" s="44" t="s">
        <v>478</v>
      </c>
      <c r="D342" s="15" t="s">
        <v>67</v>
      </c>
      <c r="E342" s="140">
        <v>38</v>
      </c>
      <c r="F342" s="115">
        <v>0</v>
      </c>
    </row>
    <row r="343" spans="1:6" ht="30" x14ac:dyDescent="0.25">
      <c r="A343" s="14" t="s">
        <v>1048</v>
      </c>
      <c r="B343" s="44" t="s">
        <v>479</v>
      </c>
      <c r="C343" s="44" t="s">
        <v>480</v>
      </c>
      <c r="D343" s="15" t="s">
        <v>45</v>
      </c>
      <c r="E343" s="140">
        <v>23</v>
      </c>
      <c r="F343" s="115">
        <v>11</v>
      </c>
    </row>
    <row r="344" spans="1:6" ht="30" x14ac:dyDescent="0.25">
      <c r="A344" s="14" t="s">
        <v>1049</v>
      </c>
      <c r="B344" s="44" t="s">
        <v>483</v>
      </c>
      <c r="C344" s="44" t="s">
        <v>484</v>
      </c>
      <c r="D344" s="15" t="s">
        <v>67</v>
      </c>
      <c r="E344" s="140">
        <v>63</v>
      </c>
      <c r="F344" s="115">
        <v>63</v>
      </c>
    </row>
    <row r="345" spans="1:6" ht="30" x14ac:dyDescent="0.25">
      <c r="A345" s="14" t="s">
        <v>1050</v>
      </c>
      <c r="B345" s="44" t="s">
        <v>485</v>
      </c>
      <c r="C345" s="44" t="s">
        <v>486</v>
      </c>
      <c r="D345" s="15" t="s">
        <v>67</v>
      </c>
      <c r="E345" s="140">
        <v>220</v>
      </c>
      <c r="F345" s="115">
        <v>220</v>
      </c>
    </row>
    <row r="346" spans="1:6" x14ac:dyDescent="0.25">
      <c r="A346" s="14" t="s">
        <v>1051</v>
      </c>
      <c r="B346" s="44" t="s">
        <v>487</v>
      </c>
      <c r="C346" s="44" t="s">
        <v>488</v>
      </c>
      <c r="D346" s="15" t="s">
        <v>67</v>
      </c>
      <c r="E346" s="140">
        <v>283</v>
      </c>
      <c r="F346" s="115">
        <v>283</v>
      </c>
    </row>
    <row r="347" spans="1:6" ht="30" x14ac:dyDescent="0.25">
      <c r="A347" s="14" t="s">
        <v>1052</v>
      </c>
      <c r="B347" s="44" t="s">
        <v>489</v>
      </c>
      <c r="C347" s="44" t="s">
        <v>490</v>
      </c>
      <c r="D347" s="15" t="s">
        <v>142</v>
      </c>
      <c r="E347" s="140">
        <v>1</v>
      </c>
      <c r="F347" s="115">
        <v>1</v>
      </c>
    </row>
    <row r="348" spans="1:6" ht="30" x14ac:dyDescent="0.25">
      <c r="A348" s="14" t="s">
        <v>1053</v>
      </c>
      <c r="B348" s="44" t="s">
        <v>491</v>
      </c>
      <c r="C348" s="44" t="s">
        <v>492</v>
      </c>
      <c r="D348" s="15" t="s">
        <v>142</v>
      </c>
      <c r="E348" s="140">
        <v>1</v>
      </c>
      <c r="F348" s="115">
        <v>1</v>
      </c>
    </row>
    <row r="349" spans="1:6" ht="30" x14ac:dyDescent="0.25">
      <c r="A349" s="14" t="s">
        <v>1054</v>
      </c>
      <c r="B349" s="44" t="s">
        <v>493</v>
      </c>
      <c r="C349" s="44" t="s">
        <v>494</v>
      </c>
      <c r="D349" s="15" t="s">
        <v>45</v>
      </c>
      <c r="E349" s="140">
        <v>4</v>
      </c>
      <c r="F349" s="115">
        <v>0</v>
      </c>
    </row>
    <row r="350" spans="1:6" ht="30" x14ac:dyDescent="0.25">
      <c r="A350" s="14" t="s">
        <v>1055</v>
      </c>
      <c r="B350" s="44" t="s">
        <v>493</v>
      </c>
      <c r="C350" s="44" t="s">
        <v>1056</v>
      </c>
      <c r="D350" s="15" t="s">
        <v>45</v>
      </c>
      <c r="E350" s="140">
        <v>1</v>
      </c>
      <c r="F350" s="115">
        <v>0</v>
      </c>
    </row>
    <row r="351" spans="1:6" x14ac:dyDescent="0.25">
      <c r="A351" s="14" t="s">
        <v>1057</v>
      </c>
      <c r="B351" s="44" t="s">
        <v>495</v>
      </c>
      <c r="C351" s="44" t="s">
        <v>496</v>
      </c>
      <c r="D351" s="15" t="s">
        <v>45</v>
      </c>
      <c r="E351" s="140">
        <v>2</v>
      </c>
      <c r="F351" s="115">
        <v>0</v>
      </c>
    </row>
    <row r="352" spans="1:6" ht="30" x14ac:dyDescent="0.25">
      <c r="A352" s="14" t="s">
        <v>1058</v>
      </c>
      <c r="B352" s="44" t="s">
        <v>497</v>
      </c>
      <c r="C352" s="44" t="s">
        <v>498</v>
      </c>
      <c r="D352" s="15" t="s">
        <v>45</v>
      </c>
      <c r="E352" s="140">
        <v>2</v>
      </c>
      <c r="F352" s="115">
        <v>0</v>
      </c>
    </row>
    <row r="353" spans="1:6" x14ac:dyDescent="0.25">
      <c r="A353" s="14" t="s">
        <v>1059</v>
      </c>
      <c r="B353" s="44" t="s">
        <v>1060</v>
      </c>
      <c r="C353" s="44" t="s">
        <v>1061</v>
      </c>
      <c r="D353" s="15" t="s">
        <v>45</v>
      </c>
      <c r="E353" s="140">
        <v>3</v>
      </c>
      <c r="F353" s="115">
        <v>0</v>
      </c>
    </row>
    <row r="354" spans="1:6" ht="30" x14ac:dyDescent="0.25">
      <c r="A354" s="14" t="s">
        <v>1062</v>
      </c>
      <c r="B354" s="44" t="s">
        <v>1063</v>
      </c>
      <c r="C354" s="44" t="s">
        <v>1064</v>
      </c>
      <c r="D354" s="15" t="s">
        <v>45</v>
      </c>
      <c r="E354" s="140">
        <v>2</v>
      </c>
      <c r="F354" s="115">
        <v>0</v>
      </c>
    </row>
    <row r="355" spans="1:6" ht="30" x14ac:dyDescent="0.25">
      <c r="A355" s="14" t="s">
        <v>1065</v>
      </c>
      <c r="B355" s="44" t="s">
        <v>499</v>
      </c>
      <c r="C355" s="44" t="s">
        <v>1066</v>
      </c>
      <c r="D355" s="15" t="s">
        <v>45</v>
      </c>
      <c r="E355" s="140">
        <v>1</v>
      </c>
      <c r="F355" s="115">
        <v>0</v>
      </c>
    </row>
    <row r="356" spans="1:6" ht="30" x14ac:dyDescent="0.25">
      <c r="A356" s="14" t="s">
        <v>1067</v>
      </c>
      <c r="B356" s="44" t="s">
        <v>499</v>
      </c>
      <c r="C356" s="44" t="s">
        <v>1068</v>
      </c>
      <c r="D356" s="15" t="s">
        <v>142</v>
      </c>
      <c r="E356" s="140">
        <v>1</v>
      </c>
      <c r="F356" s="115">
        <v>0</v>
      </c>
    </row>
    <row r="357" spans="1:6" ht="30" x14ac:dyDescent="0.25">
      <c r="A357" s="14" t="s">
        <v>1069</v>
      </c>
      <c r="B357" s="44" t="s">
        <v>499</v>
      </c>
      <c r="C357" s="44" t="s">
        <v>500</v>
      </c>
      <c r="D357" s="15" t="s">
        <v>142</v>
      </c>
      <c r="E357" s="140">
        <v>1</v>
      </c>
      <c r="F357" s="115">
        <v>0</v>
      </c>
    </row>
    <row r="358" spans="1:6" x14ac:dyDescent="0.25">
      <c r="A358" s="14" t="s">
        <v>1070</v>
      </c>
      <c r="B358" s="44" t="s">
        <v>501</v>
      </c>
      <c r="C358" s="44" t="s">
        <v>502</v>
      </c>
      <c r="D358" s="15" t="s">
        <v>45</v>
      </c>
      <c r="E358" s="140">
        <v>1</v>
      </c>
      <c r="F358" s="115">
        <v>1</v>
      </c>
    </row>
    <row r="359" spans="1:6" ht="30" x14ac:dyDescent="0.25">
      <c r="A359" s="14" t="s">
        <v>1071</v>
      </c>
      <c r="B359" s="44" t="s">
        <v>503</v>
      </c>
      <c r="C359" s="44" t="s">
        <v>504</v>
      </c>
      <c r="D359" s="15" t="s">
        <v>45</v>
      </c>
      <c r="E359" s="140">
        <v>1</v>
      </c>
      <c r="F359" s="115">
        <v>0</v>
      </c>
    </row>
    <row r="360" spans="1:6" x14ac:dyDescent="0.25">
      <c r="A360" s="14" t="s">
        <v>1072</v>
      </c>
      <c r="B360" s="44" t="s">
        <v>505</v>
      </c>
      <c r="C360" s="44" t="s">
        <v>506</v>
      </c>
      <c r="D360" s="15" t="s">
        <v>45</v>
      </c>
      <c r="E360" s="140">
        <v>11</v>
      </c>
      <c r="F360" s="115">
        <v>11</v>
      </c>
    </row>
    <row r="361" spans="1:6" x14ac:dyDescent="0.25">
      <c r="A361" s="14" t="s">
        <v>1073</v>
      </c>
      <c r="B361" s="44" t="s">
        <v>507</v>
      </c>
      <c r="C361" s="44" t="s">
        <v>508</v>
      </c>
      <c r="D361" s="15" t="s">
        <v>45</v>
      </c>
      <c r="E361" s="140">
        <v>1</v>
      </c>
      <c r="F361" s="115">
        <v>1</v>
      </c>
    </row>
    <row r="362" spans="1:6" ht="30" x14ac:dyDescent="0.25">
      <c r="A362" s="14" t="s">
        <v>1074</v>
      </c>
      <c r="B362" s="44" t="s">
        <v>509</v>
      </c>
      <c r="C362" s="44" t="s">
        <v>510</v>
      </c>
      <c r="D362" s="15" t="s">
        <v>45</v>
      </c>
      <c r="E362" s="140">
        <v>1</v>
      </c>
      <c r="F362" s="115">
        <v>1</v>
      </c>
    </row>
    <row r="363" spans="1:6" x14ac:dyDescent="0.25">
      <c r="A363" s="14" t="s">
        <v>1075</v>
      </c>
      <c r="B363" s="44" t="s">
        <v>511</v>
      </c>
      <c r="C363" s="44" t="s">
        <v>512</v>
      </c>
      <c r="D363" s="15" t="s">
        <v>67</v>
      </c>
      <c r="E363" s="140">
        <v>84</v>
      </c>
      <c r="F363" s="115">
        <v>0</v>
      </c>
    </row>
    <row r="364" spans="1:6" x14ac:dyDescent="0.25">
      <c r="A364" s="14" t="s">
        <v>1076</v>
      </c>
      <c r="B364" s="44" t="s">
        <v>513</v>
      </c>
      <c r="C364" s="44" t="s">
        <v>514</v>
      </c>
      <c r="D364" s="15" t="s">
        <v>67</v>
      </c>
      <c r="E364" s="140">
        <v>27</v>
      </c>
      <c r="F364" s="115">
        <v>0</v>
      </c>
    </row>
    <row r="365" spans="1:6" x14ac:dyDescent="0.25">
      <c r="A365" s="14" t="s">
        <v>1077</v>
      </c>
      <c r="B365" s="44" t="s">
        <v>515</v>
      </c>
      <c r="C365" s="44" t="s">
        <v>516</v>
      </c>
      <c r="D365" s="15" t="s">
        <v>67</v>
      </c>
      <c r="E365" s="140">
        <v>19</v>
      </c>
      <c r="F365" s="115">
        <v>0</v>
      </c>
    </row>
    <row r="366" spans="1:6" x14ac:dyDescent="0.25">
      <c r="A366" s="14" t="s">
        <v>1078</v>
      </c>
      <c r="B366" s="44" t="s">
        <v>452</v>
      </c>
      <c r="C366" s="44" t="s">
        <v>453</v>
      </c>
      <c r="D366" s="15" t="s">
        <v>67</v>
      </c>
      <c r="E366" s="140">
        <v>13</v>
      </c>
      <c r="F366" s="115">
        <v>0</v>
      </c>
    </row>
    <row r="367" spans="1:6" x14ac:dyDescent="0.25">
      <c r="A367" s="14" t="s">
        <v>1079</v>
      </c>
      <c r="B367" s="44" t="s">
        <v>517</v>
      </c>
      <c r="C367" s="44" t="s">
        <v>518</v>
      </c>
      <c r="D367" s="15" t="s">
        <v>67</v>
      </c>
      <c r="E367" s="140">
        <v>93</v>
      </c>
      <c r="F367" s="115">
        <v>0</v>
      </c>
    </row>
    <row r="368" spans="1:6" ht="30" x14ac:dyDescent="0.25">
      <c r="A368" s="14" t="s">
        <v>1080</v>
      </c>
      <c r="B368" s="44" t="s">
        <v>519</v>
      </c>
      <c r="C368" s="44" t="s">
        <v>520</v>
      </c>
      <c r="D368" s="15" t="s">
        <v>67</v>
      </c>
      <c r="E368" s="140">
        <v>30</v>
      </c>
      <c r="F368" s="115">
        <v>0</v>
      </c>
    </row>
    <row r="369" spans="1:6" ht="30" x14ac:dyDescent="0.25">
      <c r="A369" s="14" t="s">
        <v>1081</v>
      </c>
      <c r="B369" s="44" t="s">
        <v>519</v>
      </c>
      <c r="C369" s="44" t="s">
        <v>521</v>
      </c>
      <c r="D369" s="15" t="s">
        <v>67</v>
      </c>
      <c r="E369" s="140">
        <v>10</v>
      </c>
      <c r="F369" s="115">
        <v>0</v>
      </c>
    </row>
    <row r="370" spans="1:6" ht="30" x14ac:dyDescent="0.25">
      <c r="A370" s="14" t="s">
        <v>1082</v>
      </c>
      <c r="B370" s="44" t="s">
        <v>519</v>
      </c>
      <c r="C370" s="44" t="s">
        <v>522</v>
      </c>
      <c r="D370" s="15" t="s">
        <v>67</v>
      </c>
      <c r="E370" s="140">
        <v>3</v>
      </c>
      <c r="F370" s="115">
        <v>0</v>
      </c>
    </row>
    <row r="371" spans="1:6" ht="30" x14ac:dyDescent="0.25">
      <c r="A371" s="14" t="s">
        <v>1083</v>
      </c>
      <c r="B371" s="44" t="s">
        <v>519</v>
      </c>
      <c r="C371" s="44" t="s">
        <v>523</v>
      </c>
      <c r="D371" s="15" t="s">
        <v>67</v>
      </c>
      <c r="E371" s="140">
        <v>5</v>
      </c>
      <c r="F371" s="115">
        <v>0</v>
      </c>
    </row>
    <row r="372" spans="1:6" s="3" customFormat="1" x14ac:dyDescent="0.25">
      <c r="A372" s="94" t="s">
        <v>593</v>
      </c>
      <c r="B372" s="95"/>
      <c r="C372" s="95" t="s">
        <v>524</v>
      </c>
      <c r="D372" s="96"/>
      <c r="E372" s="150"/>
      <c r="F372" s="158"/>
    </row>
    <row r="373" spans="1:6" ht="30" x14ac:dyDescent="0.25">
      <c r="A373" s="14" t="s">
        <v>1084</v>
      </c>
      <c r="B373" s="44" t="s">
        <v>459</v>
      </c>
      <c r="C373" s="44" t="s">
        <v>1085</v>
      </c>
      <c r="D373" s="15" t="s">
        <v>142</v>
      </c>
      <c r="E373" s="140">
        <v>1</v>
      </c>
      <c r="F373" s="115">
        <v>0</v>
      </c>
    </row>
    <row r="374" spans="1:6" ht="30" x14ac:dyDescent="0.25">
      <c r="A374" s="14" t="s">
        <v>1086</v>
      </c>
      <c r="B374" s="44" t="s">
        <v>143</v>
      </c>
      <c r="C374" s="44" t="s">
        <v>144</v>
      </c>
      <c r="D374" s="15" t="s">
        <v>22</v>
      </c>
      <c r="E374" s="140">
        <v>3</v>
      </c>
      <c r="F374" s="115">
        <v>0</v>
      </c>
    </row>
    <row r="375" spans="1:6" ht="30" x14ac:dyDescent="0.25">
      <c r="A375" s="14" t="s">
        <v>1087</v>
      </c>
      <c r="B375" s="44" t="s">
        <v>145</v>
      </c>
      <c r="C375" s="44" t="s">
        <v>146</v>
      </c>
      <c r="D375" s="15" t="s">
        <v>22</v>
      </c>
      <c r="E375" s="140">
        <v>3</v>
      </c>
      <c r="F375" s="115">
        <v>0</v>
      </c>
    </row>
    <row r="376" spans="1:6" s="3" customFormat="1" x14ac:dyDescent="0.25">
      <c r="A376" s="94" t="s">
        <v>594</v>
      </c>
      <c r="B376" s="95"/>
      <c r="C376" s="95" t="s">
        <v>525</v>
      </c>
      <c r="D376" s="96"/>
      <c r="E376" s="150"/>
      <c r="F376" s="158"/>
    </row>
    <row r="377" spans="1:6" x14ac:dyDescent="0.25">
      <c r="A377" s="14" t="s">
        <v>1088</v>
      </c>
      <c r="B377" s="44" t="s">
        <v>526</v>
      </c>
      <c r="C377" s="44" t="s">
        <v>527</v>
      </c>
      <c r="D377" s="15" t="s">
        <v>15</v>
      </c>
      <c r="E377" s="140">
        <v>50</v>
      </c>
      <c r="F377" s="115">
        <v>50</v>
      </c>
    </row>
    <row r="378" spans="1:6" ht="30" x14ac:dyDescent="0.25">
      <c r="A378" s="14" t="s">
        <v>1089</v>
      </c>
      <c r="B378" s="44" t="s">
        <v>528</v>
      </c>
      <c r="C378" s="44" t="s">
        <v>529</v>
      </c>
      <c r="D378" s="15" t="s">
        <v>6</v>
      </c>
      <c r="E378" s="140">
        <v>37.29</v>
      </c>
      <c r="F378" s="115">
        <v>0</v>
      </c>
    </row>
    <row r="379" spans="1:6" x14ac:dyDescent="0.25">
      <c r="A379" s="14" t="s">
        <v>1090</v>
      </c>
      <c r="B379" s="44" t="s">
        <v>530</v>
      </c>
      <c r="C379" s="44" t="s">
        <v>531</v>
      </c>
      <c r="D379" s="15" t="s">
        <v>6</v>
      </c>
      <c r="E379" s="140">
        <v>37.29</v>
      </c>
      <c r="F379" s="115">
        <v>0</v>
      </c>
    </row>
    <row r="380" spans="1:6" ht="30" x14ac:dyDescent="0.25">
      <c r="A380" s="14" t="s">
        <v>1091</v>
      </c>
      <c r="B380" s="44" t="s">
        <v>532</v>
      </c>
      <c r="C380" s="44" t="s">
        <v>533</v>
      </c>
      <c r="D380" s="15" t="s">
        <v>15</v>
      </c>
      <c r="E380" s="140">
        <v>50</v>
      </c>
      <c r="F380" s="115">
        <v>50</v>
      </c>
    </row>
    <row r="381" spans="1:6" ht="30" x14ac:dyDescent="0.25">
      <c r="A381" s="14" t="s">
        <v>1092</v>
      </c>
      <c r="B381" s="44" t="s">
        <v>534</v>
      </c>
      <c r="C381" s="44" t="s">
        <v>535</v>
      </c>
      <c r="D381" s="15" t="s">
        <v>67</v>
      </c>
      <c r="E381" s="140">
        <v>29</v>
      </c>
      <c r="F381" s="115">
        <v>0</v>
      </c>
    </row>
    <row r="382" spans="1:6" ht="30" x14ac:dyDescent="0.25">
      <c r="A382" s="14" t="s">
        <v>1093</v>
      </c>
      <c r="B382" s="44" t="s">
        <v>1094</v>
      </c>
      <c r="C382" s="44" t="s">
        <v>1095</v>
      </c>
      <c r="D382" s="15" t="s">
        <v>67</v>
      </c>
      <c r="E382" s="140">
        <v>13</v>
      </c>
      <c r="F382" s="115">
        <v>0</v>
      </c>
    </row>
    <row r="383" spans="1:6" ht="30" x14ac:dyDescent="0.25">
      <c r="A383" s="14" t="s">
        <v>1096</v>
      </c>
      <c r="B383" s="44" t="s">
        <v>1097</v>
      </c>
      <c r="C383" s="44" t="s">
        <v>1098</v>
      </c>
      <c r="D383" s="15" t="s">
        <v>67</v>
      </c>
      <c r="E383" s="140">
        <v>10</v>
      </c>
      <c r="F383" s="115">
        <v>10</v>
      </c>
    </row>
    <row r="384" spans="1:6" ht="30" x14ac:dyDescent="0.25">
      <c r="A384" s="14" t="s">
        <v>1099</v>
      </c>
      <c r="B384" s="44" t="s">
        <v>536</v>
      </c>
      <c r="C384" s="44" t="s">
        <v>537</v>
      </c>
      <c r="D384" s="15" t="s">
        <v>67</v>
      </c>
      <c r="E384" s="140">
        <v>22</v>
      </c>
      <c r="F384" s="115">
        <v>22</v>
      </c>
    </row>
    <row r="385" spans="1:6" ht="30" x14ac:dyDescent="0.25">
      <c r="A385" s="14" t="s">
        <v>1100</v>
      </c>
      <c r="B385" s="44" t="s">
        <v>538</v>
      </c>
      <c r="C385" s="44" t="s">
        <v>539</v>
      </c>
      <c r="D385" s="15" t="s">
        <v>67</v>
      </c>
      <c r="E385" s="140">
        <v>45</v>
      </c>
      <c r="F385" s="115">
        <v>45</v>
      </c>
    </row>
    <row r="386" spans="1:6" x14ac:dyDescent="0.25">
      <c r="A386" s="14" t="s">
        <v>1101</v>
      </c>
      <c r="B386" s="44" t="s">
        <v>540</v>
      </c>
      <c r="C386" s="44" t="s">
        <v>541</v>
      </c>
      <c r="D386" s="15" t="s">
        <v>542</v>
      </c>
      <c r="E386" s="140">
        <v>10</v>
      </c>
      <c r="F386" s="115">
        <v>10</v>
      </c>
    </row>
    <row r="387" spans="1:6" x14ac:dyDescent="0.25">
      <c r="A387" s="14" t="s">
        <v>1102</v>
      </c>
      <c r="B387" s="44" t="s">
        <v>545</v>
      </c>
      <c r="C387" s="44" t="s">
        <v>546</v>
      </c>
      <c r="D387" s="15" t="s">
        <v>45</v>
      </c>
      <c r="E387" s="140">
        <v>3</v>
      </c>
      <c r="F387" s="115">
        <v>3</v>
      </c>
    </row>
    <row r="388" spans="1:6" x14ac:dyDescent="0.25">
      <c r="A388" s="14" t="s">
        <v>1103</v>
      </c>
      <c r="B388" s="44" t="s">
        <v>549</v>
      </c>
      <c r="C388" s="44" t="s">
        <v>550</v>
      </c>
      <c r="D388" s="15" t="s">
        <v>45</v>
      </c>
      <c r="E388" s="140">
        <v>9</v>
      </c>
      <c r="F388" s="115">
        <v>9</v>
      </c>
    </row>
    <row r="389" spans="1:6" x14ac:dyDescent="0.25">
      <c r="A389" s="14" t="s">
        <v>1104</v>
      </c>
      <c r="B389" s="44" t="s">
        <v>551</v>
      </c>
      <c r="C389" s="44" t="s">
        <v>552</v>
      </c>
      <c r="D389" s="15" t="s">
        <v>45</v>
      </c>
      <c r="E389" s="140">
        <v>3</v>
      </c>
      <c r="F389" s="115">
        <v>2</v>
      </c>
    </row>
    <row r="390" spans="1:6" x14ac:dyDescent="0.25">
      <c r="A390" s="14" t="s">
        <v>1105</v>
      </c>
      <c r="B390" s="44" t="s">
        <v>1106</v>
      </c>
      <c r="C390" s="44" t="s">
        <v>1107</v>
      </c>
      <c r="D390" s="15" t="s">
        <v>45</v>
      </c>
      <c r="E390" s="140">
        <v>1</v>
      </c>
      <c r="F390" s="115">
        <v>1</v>
      </c>
    </row>
    <row r="391" spans="1:6" x14ac:dyDescent="0.25">
      <c r="A391" s="14" t="s">
        <v>1108</v>
      </c>
      <c r="B391" s="44" t="s">
        <v>553</v>
      </c>
      <c r="C391" s="44" t="s">
        <v>554</v>
      </c>
      <c r="D391" s="15" t="s">
        <v>45</v>
      </c>
      <c r="E391" s="140">
        <v>8</v>
      </c>
      <c r="F391" s="115">
        <v>8</v>
      </c>
    </row>
    <row r="392" spans="1:6" x14ac:dyDescent="0.25">
      <c r="A392" s="14" t="s">
        <v>1109</v>
      </c>
      <c r="B392" s="44" t="s">
        <v>553</v>
      </c>
      <c r="C392" s="44" t="s">
        <v>555</v>
      </c>
      <c r="D392" s="15" t="s">
        <v>45</v>
      </c>
      <c r="E392" s="140">
        <v>1</v>
      </c>
      <c r="F392" s="115">
        <v>1</v>
      </c>
    </row>
    <row r="393" spans="1:6" x14ac:dyDescent="0.25">
      <c r="A393" s="14" t="s">
        <v>1110</v>
      </c>
      <c r="B393" s="44" t="s">
        <v>556</v>
      </c>
      <c r="C393" s="44" t="s">
        <v>557</v>
      </c>
      <c r="D393" s="15" t="s">
        <v>142</v>
      </c>
      <c r="E393" s="140">
        <v>1</v>
      </c>
      <c r="F393" s="115">
        <v>1</v>
      </c>
    </row>
    <row r="394" spans="1:6" x14ac:dyDescent="0.25">
      <c r="A394" s="14" t="s">
        <v>1111</v>
      </c>
      <c r="B394" s="44" t="s">
        <v>562</v>
      </c>
      <c r="C394" s="44" t="s">
        <v>563</v>
      </c>
      <c r="D394" s="15" t="s">
        <v>67</v>
      </c>
      <c r="E394" s="140">
        <v>2</v>
      </c>
      <c r="F394" s="115">
        <v>0</v>
      </c>
    </row>
    <row r="395" spans="1:6" s="3" customFormat="1" x14ac:dyDescent="0.25">
      <c r="A395" s="94" t="s">
        <v>616</v>
      </c>
      <c r="B395" s="95"/>
      <c r="C395" s="95" t="s">
        <v>564</v>
      </c>
      <c r="D395" s="96"/>
      <c r="E395" s="150"/>
      <c r="F395" s="158"/>
    </row>
    <row r="396" spans="1:6" x14ac:dyDescent="0.25">
      <c r="A396" s="14" t="s">
        <v>1112</v>
      </c>
      <c r="B396" s="44" t="s">
        <v>184</v>
      </c>
      <c r="C396" s="44" t="s">
        <v>185</v>
      </c>
      <c r="D396" s="15" t="s">
        <v>45</v>
      </c>
      <c r="E396" s="140">
        <v>10</v>
      </c>
      <c r="F396" s="115">
        <v>0</v>
      </c>
    </row>
    <row r="397" spans="1:6" x14ac:dyDescent="0.25">
      <c r="A397" s="14" t="s">
        <v>1113</v>
      </c>
      <c r="B397" s="44" t="s">
        <v>182</v>
      </c>
      <c r="C397" s="44" t="s">
        <v>183</v>
      </c>
      <c r="D397" s="15" t="s">
        <v>45</v>
      </c>
      <c r="E397" s="140">
        <v>3</v>
      </c>
      <c r="F397" s="115">
        <v>3</v>
      </c>
    </row>
    <row r="398" spans="1:6" x14ac:dyDescent="0.25">
      <c r="A398" s="14" t="s">
        <v>1114</v>
      </c>
      <c r="B398" s="44" t="s">
        <v>565</v>
      </c>
      <c r="C398" s="44" t="s">
        <v>566</v>
      </c>
      <c r="D398" s="15" t="s">
        <v>67</v>
      </c>
      <c r="E398" s="140">
        <v>20</v>
      </c>
      <c r="F398" s="115">
        <v>20</v>
      </c>
    </row>
    <row r="399" spans="1:6" x14ac:dyDescent="0.25">
      <c r="A399" s="14" t="s">
        <v>1115</v>
      </c>
      <c r="B399" s="44" t="s">
        <v>188</v>
      </c>
      <c r="C399" s="44" t="s">
        <v>189</v>
      </c>
      <c r="D399" s="15" t="s">
        <v>45</v>
      </c>
      <c r="E399" s="140">
        <v>10</v>
      </c>
      <c r="F399" s="115">
        <v>0</v>
      </c>
    </row>
    <row r="400" spans="1:6" x14ac:dyDescent="0.25">
      <c r="A400" s="14" t="s">
        <v>1116</v>
      </c>
      <c r="B400" s="44" t="s">
        <v>186</v>
      </c>
      <c r="C400" s="44" t="s">
        <v>187</v>
      </c>
      <c r="D400" s="15" t="s">
        <v>45</v>
      </c>
      <c r="E400" s="140">
        <v>3</v>
      </c>
      <c r="F400" s="115">
        <v>3</v>
      </c>
    </row>
    <row r="401" spans="1:6" x14ac:dyDescent="0.25">
      <c r="A401" s="14" t="s">
        <v>1117</v>
      </c>
      <c r="B401" s="44" t="s">
        <v>567</v>
      </c>
      <c r="C401" s="44" t="s">
        <v>568</v>
      </c>
      <c r="D401" s="15" t="s">
        <v>67</v>
      </c>
      <c r="E401" s="140">
        <v>20</v>
      </c>
      <c r="F401" s="115">
        <v>20</v>
      </c>
    </row>
    <row r="402" spans="1:6" ht="30" x14ac:dyDescent="0.25">
      <c r="A402" s="14" t="s">
        <v>1118</v>
      </c>
      <c r="B402" s="44" t="s">
        <v>190</v>
      </c>
      <c r="C402" s="44" t="s">
        <v>191</v>
      </c>
      <c r="D402" s="15" t="s">
        <v>15</v>
      </c>
      <c r="E402" s="140">
        <v>5</v>
      </c>
      <c r="F402" s="115">
        <v>5</v>
      </c>
    </row>
    <row r="403" spans="1:6" x14ac:dyDescent="0.25">
      <c r="A403" s="14" t="s">
        <v>1119</v>
      </c>
      <c r="B403" s="44" t="s">
        <v>192</v>
      </c>
      <c r="C403" s="44" t="s">
        <v>193</v>
      </c>
      <c r="D403" s="15" t="s">
        <v>15</v>
      </c>
      <c r="E403" s="140">
        <v>5</v>
      </c>
      <c r="F403" s="115">
        <v>5</v>
      </c>
    </row>
    <row r="404" spans="1:6" ht="30" x14ac:dyDescent="0.25">
      <c r="A404" s="14" t="s">
        <v>1120</v>
      </c>
      <c r="B404" s="44" t="s">
        <v>194</v>
      </c>
      <c r="C404" s="44" t="s">
        <v>195</v>
      </c>
      <c r="D404" s="15" t="s">
        <v>15</v>
      </c>
      <c r="E404" s="140">
        <v>5</v>
      </c>
      <c r="F404" s="115">
        <v>5</v>
      </c>
    </row>
    <row r="405" spans="1:6" ht="30.75" thickBot="1" x14ac:dyDescent="0.3">
      <c r="A405" s="14" t="s">
        <v>1121</v>
      </c>
      <c r="B405" s="44" t="s">
        <v>196</v>
      </c>
      <c r="C405" s="44" t="s">
        <v>456</v>
      </c>
      <c r="D405" s="15" t="s">
        <v>15</v>
      </c>
      <c r="E405" s="140">
        <v>2</v>
      </c>
      <c r="F405" s="159">
        <v>2</v>
      </c>
    </row>
    <row r="406" spans="1:6" ht="15.75" thickTop="1" x14ac:dyDescent="0.25"/>
    <row r="407" spans="1:6" x14ac:dyDescent="0.25">
      <c r="F407" s="23"/>
    </row>
    <row r="408" spans="1:6" ht="15.75" hidden="1" x14ac:dyDescent="0.25">
      <c r="B408" s="1">
        <v>1.1499999999999999</v>
      </c>
      <c r="F408" s="22"/>
    </row>
    <row r="409" spans="1:6" ht="15.75" x14ac:dyDescent="0.25">
      <c r="B409" s="11"/>
      <c r="C409" s="10"/>
      <c r="F409" s="22"/>
    </row>
    <row r="410" spans="1:6" x14ac:dyDescent="0.25">
      <c r="B410" s="12"/>
      <c r="C410" s="10"/>
      <c r="F410" s="23"/>
    </row>
    <row r="411" spans="1:6" x14ac:dyDescent="0.25">
      <c r="B411" s="26"/>
    </row>
    <row r="414" spans="1:6" x14ac:dyDescent="0.25">
      <c r="F414" s="23"/>
    </row>
    <row r="415" spans="1:6" x14ac:dyDescent="0.25">
      <c r="F415" s="23"/>
    </row>
    <row r="451" spans="6:6" x14ac:dyDescent="0.25">
      <c r="F451" s="23"/>
    </row>
    <row r="452" spans="6:6" x14ac:dyDescent="0.25">
      <c r="F452" s="23"/>
    </row>
    <row r="456" spans="6:6" x14ac:dyDescent="0.25">
      <c r="F456" s="23"/>
    </row>
    <row r="457" spans="6:6" x14ac:dyDescent="0.25">
      <c r="F457" s="23"/>
    </row>
    <row r="479" spans="6:6" x14ac:dyDescent="0.25">
      <c r="F479" s="23"/>
    </row>
    <row r="480" spans="6:6" x14ac:dyDescent="0.25">
      <c r="F480" s="23"/>
    </row>
    <row r="498" spans="6:6" x14ac:dyDescent="0.25">
      <c r="F498" s="23"/>
    </row>
    <row r="499" spans="6:6" x14ac:dyDescent="0.25">
      <c r="F499" s="23"/>
    </row>
    <row r="510" spans="6:6" x14ac:dyDescent="0.25">
      <c r="F510" s="23"/>
    </row>
    <row r="511" spans="6:6" ht="15.75" x14ac:dyDescent="0.25">
      <c r="F511" s="22"/>
    </row>
    <row r="513" spans="6:6" ht="18.75" x14ac:dyDescent="0.3">
      <c r="F513" s="25"/>
    </row>
    <row r="517" spans="6:6" ht="15.75" x14ac:dyDescent="0.25">
      <c r="F517" s="22"/>
    </row>
    <row r="518" spans="6:6" x14ac:dyDescent="0.25">
      <c r="F518" s="23"/>
    </row>
    <row r="523" spans="6:6" x14ac:dyDescent="0.25">
      <c r="F523" s="23"/>
    </row>
    <row r="524" spans="6:6" x14ac:dyDescent="0.25">
      <c r="F524" s="23"/>
    </row>
    <row r="529" spans="6:6" x14ac:dyDescent="0.25">
      <c r="F529" s="23"/>
    </row>
    <row r="530" spans="6:6" x14ac:dyDescent="0.25">
      <c r="F530" s="23"/>
    </row>
    <row r="535" spans="6:6" x14ac:dyDescent="0.25">
      <c r="F535" s="23"/>
    </row>
    <row r="536" spans="6:6" ht="15.75" x14ac:dyDescent="0.25">
      <c r="F536" s="22"/>
    </row>
    <row r="538" spans="6:6" ht="18.75" x14ac:dyDescent="0.3">
      <c r="F538" s="25"/>
    </row>
    <row r="545" spans="6:6" ht="18.75" x14ac:dyDescent="0.3">
      <c r="F545" s="25"/>
    </row>
    <row r="554" spans="6:6" ht="18.75" x14ac:dyDescent="0.3">
      <c r="F554" s="25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8" scale="70" fitToHeight="0" orientation="portrait" r:id="rId1"/>
  <headerFooter>
    <oddHeader>&amp;C&amp;"-,Pogrubiony"&amp;12Przebudowa i remont budynku warsztatów szkolnych na terenie ZS nr 1 w Błoniu cz. I, etap I - stan zaawansowania robót</oddHeader>
    <oddFooter>&amp;RStrona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28896-5B9A-4388-9052-8FD0EB844F5A}">
  <sheetPr>
    <pageSetUpPr fitToPage="1"/>
  </sheetPr>
  <dimension ref="A1:G560"/>
  <sheetViews>
    <sheetView showGridLines="0" topLeftCell="A433" zoomScale="55" zoomScaleNormal="55" zoomScaleSheetLayoutView="80" zoomScalePageLayoutView="70" workbookViewId="0">
      <selection activeCell="J70" sqref="J70"/>
    </sheetView>
  </sheetViews>
  <sheetFormatPr defaultRowHeight="15" x14ac:dyDescent="0.25"/>
  <cols>
    <col min="1" max="1" width="18.140625" style="5" customWidth="1"/>
    <col min="2" max="2" width="19.7109375" style="1" customWidth="1"/>
    <col min="3" max="3" width="96.42578125" style="1" customWidth="1"/>
    <col min="4" max="4" width="11.85546875" customWidth="1"/>
    <col min="5" max="5" width="18.140625" style="9" customWidth="1"/>
    <col min="6" max="6" width="21" style="20" customWidth="1"/>
  </cols>
  <sheetData>
    <row r="1" spans="1:7" s="7" customFormat="1" ht="15.75" thickTop="1" x14ac:dyDescent="0.25">
      <c r="A1" s="21" t="s">
        <v>569</v>
      </c>
      <c r="B1" s="21">
        <f>1+A1</f>
        <v>2</v>
      </c>
      <c r="C1" s="21">
        <f>1+B1</f>
        <v>3</v>
      </c>
      <c r="D1" s="21">
        <f>1+C1</f>
        <v>4</v>
      </c>
      <c r="E1" s="27">
        <f>1+D1</f>
        <v>5</v>
      </c>
      <c r="F1" s="111">
        <v>6</v>
      </c>
      <c r="G1" s="8"/>
    </row>
    <row r="2" spans="1:7" s="6" customFormat="1" ht="47.25" x14ac:dyDescent="0.25">
      <c r="A2" s="28" t="s">
        <v>0</v>
      </c>
      <c r="B2" s="29" t="s">
        <v>1</v>
      </c>
      <c r="C2" s="29" t="s">
        <v>2</v>
      </c>
      <c r="D2" s="29" t="s">
        <v>595</v>
      </c>
      <c r="E2" s="30" t="s">
        <v>596</v>
      </c>
      <c r="F2" s="112" t="s">
        <v>1741</v>
      </c>
    </row>
    <row r="3" spans="1:7" s="6" customFormat="1" ht="18.75" x14ac:dyDescent="0.25">
      <c r="A3" s="28"/>
      <c r="B3" s="29"/>
      <c r="C3" s="31" t="s">
        <v>1766</v>
      </c>
      <c r="D3" s="29"/>
      <c r="E3" s="30"/>
      <c r="F3" s="112"/>
    </row>
    <row r="4" spans="1:7" s="4" customFormat="1" ht="15.75" x14ac:dyDescent="0.25">
      <c r="A4" s="47" t="s">
        <v>569</v>
      </c>
      <c r="B4" s="48"/>
      <c r="C4" s="48" t="s">
        <v>617</v>
      </c>
      <c r="D4" s="49"/>
      <c r="E4" s="50"/>
      <c r="F4" s="113"/>
    </row>
    <row r="5" spans="1:7" s="3" customFormat="1" x14ac:dyDescent="0.25">
      <c r="A5" s="51" t="s">
        <v>597</v>
      </c>
      <c r="B5" s="52" t="s">
        <v>48</v>
      </c>
      <c r="C5" s="52" t="s">
        <v>49</v>
      </c>
      <c r="D5" s="53"/>
      <c r="E5" s="54"/>
      <c r="F5" s="116"/>
    </row>
    <row r="6" spans="1:7" s="2" customFormat="1" x14ac:dyDescent="0.25">
      <c r="A6" s="55" t="s">
        <v>600</v>
      </c>
      <c r="B6" s="56" t="s">
        <v>11</v>
      </c>
      <c r="C6" s="56" t="s">
        <v>1124</v>
      </c>
      <c r="D6" s="57"/>
      <c r="E6" s="58"/>
      <c r="F6" s="117"/>
    </row>
    <row r="7" spans="1:7" s="13" customFormat="1" x14ac:dyDescent="0.25">
      <c r="A7" s="36" t="s">
        <v>625</v>
      </c>
      <c r="B7" s="37" t="s">
        <v>1125</v>
      </c>
      <c r="C7" s="37" t="s">
        <v>1126</v>
      </c>
      <c r="D7" s="38" t="s">
        <v>15</v>
      </c>
      <c r="E7" s="39">
        <v>18.600000000000001</v>
      </c>
      <c r="F7" s="115">
        <v>0</v>
      </c>
    </row>
    <row r="8" spans="1:7" s="13" customFormat="1" ht="30" x14ac:dyDescent="0.25">
      <c r="A8" s="36" t="s">
        <v>626</v>
      </c>
      <c r="B8" s="37" t="s">
        <v>1127</v>
      </c>
      <c r="C8" s="37" t="s">
        <v>1128</v>
      </c>
      <c r="D8" s="38" t="s">
        <v>22</v>
      </c>
      <c r="E8" s="39">
        <v>0.4</v>
      </c>
      <c r="F8" s="115">
        <v>0</v>
      </c>
    </row>
    <row r="9" spans="1:7" s="13" customFormat="1" x14ac:dyDescent="0.25">
      <c r="A9" s="36" t="s">
        <v>627</v>
      </c>
      <c r="B9" s="37" t="s">
        <v>1129</v>
      </c>
      <c r="C9" s="37" t="s">
        <v>1130</v>
      </c>
      <c r="D9" s="38" t="s">
        <v>6</v>
      </c>
      <c r="E9" s="39">
        <v>2.79</v>
      </c>
      <c r="F9" s="115">
        <v>0</v>
      </c>
    </row>
    <row r="10" spans="1:7" s="2" customFormat="1" x14ac:dyDescent="0.25">
      <c r="A10" s="55" t="s">
        <v>601</v>
      </c>
      <c r="B10" s="56"/>
      <c r="C10" s="56" t="s">
        <v>50</v>
      </c>
      <c r="D10" s="57"/>
      <c r="E10" s="58"/>
      <c r="F10" s="118"/>
    </row>
    <row r="11" spans="1:7" s="13" customFormat="1" x14ac:dyDescent="0.25">
      <c r="A11" s="36" t="s">
        <v>1131</v>
      </c>
      <c r="B11" s="37" t="s">
        <v>51</v>
      </c>
      <c r="C11" s="37" t="s">
        <v>52</v>
      </c>
      <c r="D11" s="38" t="s">
        <v>6</v>
      </c>
      <c r="E11" s="39">
        <v>45.566000000000003</v>
      </c>
      <c r="F11" s="115">
        <v>0</v>
      </c>
    </row>
    <row r="12" spans="1:7" s="13" customFormat="1" ht="30" x14ac:dyDescent="0.25">
      <c r="A12" s="36" t="s">
        <v>631</v>
      </c>
      <c r="B12" s="37" t="s">
        <v>53</v>
      </c>
      <c r="C12" s="37" t="s">
        <v>54</v>
      </c>
      <c r="D12" s="38" t="s">
        <v>6</v>
      </c>
      <c r="E12" s="39">
        <v>45.566000000000003</v>
      </c>
      <c r="F12" s="115">
        <v>45.566000000000003</v>
      </c>
    </row>
    <row r="13" spans="1:7" s="13" customFormat="1" x14ac:dyDescent="0.25">
      <c r="A13" s="36" t="s">
        <v>632</v>
      </c>
      <c r="B13" s="37" t="s">
        <v>55</v>
      </c>
      <c r="C13" s="37" t="s">
        <v>56</v>
      </c>
      <c r="D13" s="38" t="s">
        <v>15</v>
      </c>
      <c r="E13" s="39">
        <v>938.6</v>
      </c>
      <c r="F13" s="115">
        <v>938.6</v>
      </c>
    </row>
    <row r="14" spans="1:7" s="13" customFormat="1" ht="30" x14ac:dyDescent="0.25">
      <c r="A14" s="36" t="s">
        <v>633</v>
      </c>
      <c r="B14" s="37" t="s">
        <v>57</v>
      </c>
      <c r="C14" s="37" t="s">
        <v>1132</v>
      </c>
      <c r="D14" s="38" t="s">
        <v>15</v>
      </c>
      <c r="E14" s="39">
        <v>455.66</v>
      </c>
      <c r="F14" s="115">
        <v>455.66</v>
      </c>
    </row>
    <row r="15" spans="1:7" s="13" customFormat="1" ht="45" x14ac:dyDescent="0.25">
      <c r="A15" s="36" t="s">
        <v>635</v>
      </c>
      <c r="B15" s="37" t="s">
        <v>57</v>
      </c>
      <c r="C15" s="37" t="s">
        <v>1133</v>
      </c>
      <c r="D15" s="38" t="s">
        <v>15</v>
      </c>
      <c r="E15" s="39">
        <v>421.57</v>
      </c>
      <c r="F15" s="115">
        <v>421.57</v>
      </c>
    </row>
    <row r="16" spans="1:7" s="13" customFormat="1" ht="45" x14ac:dyDescent="0.25">
      <c r="A16" s="36" t="s">
        <v>636</v>
      </c>
      <c r="B16" s="37" t="s">
        <v>57</v>
      </c>
      <c r="C16" s="37" t="s">
        <v>1134</v>
      </c>
      <c r="D16" s="38" t="s">
        <v>15</v>
      </c>
      <c r="E16" s="39">
        <v>46.34</v>
      </c>
      <c r="F16" s="115">
        <v>46.34</v>
      </c>
    </row>
    <row r="17" spans="1:6" s="13" customFormat="1" x14ac:dyDescent="0.25">
      <c r="A17" s="36" t="s">
        <v>637</v>
      </c>
      <c r="B17" s="37" t="s">
        <v>55</v>
      </c>
      <c r="C17" s="37" t="s">
        <v>58</v>
      </c>
      <c r="D17" s="38" t="s">
        <v>15</v>
      </c>
      <c r="E17" s="39">
        <v>938.6</v>
      </c>
      <c r="F17" s="115">
        <v>938.6</v>
      </c>
    </row>
    <row r="18" spans="1:6" s="13" customFormat="1" x14ac:dyDescent="0.25">
      <c r="A18" s="36" t="s">
        <v>638</v>
      </c>
      <c r="B18" s="37" t="s">
        <v>12</v>
      </c>
      <c r="C18" s="37" t="s">
        <v>1135</v>
      </c>
      <c r="D18" s="38" t="s">
        <v>6</v>
      </c>
      <c r="E18" s="39">
        <v>45.566000000000003</v>
      </c>
      <c r="F18" s="115">
        <v>45.566000000000003</v>
      </c>
    </row>
    <row r="19" spans="1:6" s="13" customFormat="1" ht="30" x14ac:dyDescent="0.25">
      <c r="A19" s="36" t="s">
        <v>639</v>
      </c>
      <c r="B19" s="37" t="s">
        <v>12</v>
      </c>
      <c r="C19" s="37" t="s">
        <v>1136</v>
      </c>
      <c r="D19" s="38" t="s">
        <v>6</v>
      </c>
      <c r="E19" s="39">
        <v>36.942999999999998</v>
      </c>
      <c r="F19" s="115">
        <v>36.942999999999998</v>
      </c>
    </row>
    <row r="20" spans="1:6" s="13" customFormat="1" ht="30" x14ac:dyDescent="0.25">
      <c r="A20" s="36" t="s">
        <v>640</v>
      </c>
      <c r="B20" s="37" t="s">
        <v>59</v>
      </c>
      <c r="C20" s="37" t="s">
        <v>60</v>
      </c>
      <c r="D20" s="38" t="s">
        <v>15</v>
      </c>
      <c r="E20" s="39">
        <v>938.6</v>
      </c>
      <c r="F20" s="115">
        <v>938.6</v>
      </c>
    </row>
    <row r="21" spans="1:6" s="13" customFormat="1" x14ac:dyDescent="0.25">
      <c r="A21" s="36" t="s">
        <v>641</v>
      </c>
      <c r="B21" s="37" t="s">
        <v>61</v>
      </c>
      <c r="C21" s="37" t="s">
        <v>62</v>
      </c>
      <c r="D21" s="38" t="s">
        <v>15</v>
      </c>
      <c r="E21" s="39">
        <v>938.6</v>
      </c>
      <c r="F21" s="115">
        <v>938.6</v>
      </c>
    </row>
    <row r="22" spans="1:6" s="13" customFormat="1" ht="30" x14ac:dyDescent="0.25">
      <c r="A22" s="36" t="s">
        <v>642</v>
      </c>
      <c r="B22" s="37" t="s">
        <v>63</v>
      </c>
      <c r="C22" s="37" t="s">
        <v>64</v>
      </c>
      <c r="D22" s="38" t="s">
        <v>15</v>
      </c>
      <c r="E22" s="39">
        <v>950.58</v>
      </c>
      <c r="F22" s="115">
        <v>950.58</v>
      </c>
    </row>
    <row r="23" spans="1:6" s="13" customFormat="1" x14ac:dyDescent="0.25">
      <c r="A23" s="36" t="s">
        <v>643</v>
      </c>
      <c r="B23" s="37" t="s">
        <v>65</v>
      </c>
      <c r="C23" s="37" t="s">
        <v>66</v>
      </c>
      <c r="D23" s="38" t="s">
        <v>67</v>
      </c>
      <c r="E23" s="39">
        <v>511.375</v>
      </c>
      <c r="F23" s="115">
        <v>511.375</v>
      </c>
    </row>
    <row r="24" spans="1:6" s="13" customFormat="1" ht="30" x14ac:dyDescent="0.25">
      <c r="A24" s="36" t="s">
        <v>644</v>
      </c>
      <c r="B24" s="37" t="s">
        <v>68</v>
      </c>
      <c r="C24" s="37" t="s">
        <v>69</v>
      </c>
      <c r="D24" s="38" t="s">
        <v>15</v>
      </c>
      <c r="E24" s="39">
        <v>92.65</v>
      </c>
      <c r="F24" s="115">
        <v>92.65</v>
      </c>
    </row>
    <row r="25" spans="1:6" s="13" customFormat="1" x14ac:dyDescent="0.25">
      <c r="A25" s="36" t="s">
        <v>645</v>
      </c>
      <c r="B25" s="37" t="s">
        <v>70</v>
      </c>
      <c r="C25" s="37" t="s">
        <v>71</v>
      </c>
      <c r="D25" s="38" t="s">
        <v>67</v>
      </c>
      <c r="E25" s="39">
        <v>107.86</v>
      </c>
      <c r="F25" s="115">
        <v>107.86</v>
      </c>
    </row>
    <row r="26" spans="1:6" s="2" customFormat="1" x14ac:dyDescent="0.25">
      <c r="A26" s="55" t="s">
        <v>602</v>
      </c>
      <c r="B26" s="56" t="s">
        <v>72</v>
      </c>
      <c r="C26" s="56" t="s">
        <v>73</v>
      </c>
      <c r="D26" s="57"/>
      <c r="E26" s="58"/>
      <c r="F26" s="119"/>
    </row>
    <row r="27" spans="1:6" s="13" customFormat="1" ht="30" x14ac:dyDescent="0.25">
      <c r="A27" s="36" t="s">
        <v>1137</v>
      </c>
      <c r="B27" s="37" t="s">
        <v>74</v>
      </c>
      <c r="C27" s="37" t="s">
        <v>75</v>
      </c>
      <c r="D27" s="38" t="s">
        <v>6</v>
      </c>
      <c r="E27" s="39">
        <v>4.4420000000000002</v>
      </c>
      <c r="F27" s="115">
        <v>0</v>
      </c>
    </row>
    <row r="28" spans="1:6" s="13" customFormat="1" x14ac:dyDescent="0.25">
      <c r="A28" s="36" t="s">
        <v>648</v>
      </c>
      <c r="B28" s="37" t="s">
        <v>76</v>
      </c>
      <c r="C28" s="37" t="s">
        <v>77</v>
      </c>
      <c r="D28" s="38" t="s">
        <v>6</v>
      </c>
      <c r="E28" s="39">
        <v>89.578999999999994</v>
      </c>
      <c r="F28" s="115">
        <v>0</v>
      </c>
    </row>
    <row r="29" spans="1:6" s="13" customFormat="1" x14ac:dyDescent="0.25">
      <c r="A29" s="36" t="s">
        <v>649</v>
      </c>
      <c r="B29" s="37" t="s">
        <v>78</v>
      </c>
      <c r="C29" s="37" t="s">
        <v>79</v>
      </c>
      <c r="D29" s="38" t="s">
        <v>15</v>
      </c>
      <c r="E29" s="39">
        <v>590.51700000000005</v>
      </c>
      <c r="F29" s="115">
        <v>88.578000000000031</v>
      </c>
    </row>
    <row r="30" spans="1:6" s="13" customFormat="1" ht="30" x14ac:dyDescent="0.25">
      <c r="A30" s="36" t="s">
        <v>651</v>
      </c>
      <c r="B30" s="37" t="s">
        <v>80</v>
      </c>
      <c r="C30" s="37" t="s">
        <v>81</v>
      </c>
      <c r="D30" s="38" t="s">
        <v>15</v>
      </c>
      <c r="E30" s="39">
        <v>26.169</v>
      </c>
      <c r="F30" s="115">
        <v>26.169</v>
      </c>
    </row>
    <row r="31" spans="1:6" s="13" customFormat="1" x14ac:dyDescent="0.25">
      <c r="A31" s="36" t="s">
        <v>652</v>
      </c>
      <c r="B31" s="37" t="s">
        <v>82</v>
      </c>
      <c r="C31" s="37" t="s">
        <v>1138</v>
      </c>
      <c r="D31" s="38" t="s">
        <v>15</v>
      </c>
      <c r="E31" s="39">
        <v>33.92</v>
      </c>
      <c r="F31" s="115">
        <v>0</v>
      </c>
    </row>
    <row r="32" spans="1:6" s="13" customFormat="1" ht="30" x14ac:dyDescent="0.25">
      <c r="A32" s="36" t="s">
        <v>654</v>
      </c>
      <c r="B32" s="37" t="s">
        <v>83</v>
      </c>
      <c r="C32" s="37" t="s">
        <v>84</v>
      </c>
      <c r="D32" s="38" t="s">
        <v>15</v>
      </c>
      <c r="E32" s="39">
        <v>33.92</v>
      </c>
      <c r="F32" s="115">
        <v>0</v>
      </c>
    </row>
    <row r="33" spans="1:6" s="13" customFormat="1" x14ac:dyDescent="0.25">
      <c r="A33" s="36" t="s">
        <v>655</v>
      </c>
      <c r="B33" s="37" t="s">
        <v>85</v>
      </c>
      <c r="C33" s="37" t="s">
        <v>86</v>
      </c>
      <c r="D33" s="38" t="s">
        <v>87</v>
      </c>
      <c r="E33" s="39">
        <v>30</v>
      </c>
      <c r="F33" s="115">
        <v>0</v>
      </c>
    </row>
    <row r="34" spans="1:6" s="13" customFormat="1" x14ac:dyDescent="0.25">
      <c r="A34" s="36" t="s">
        <v>657</v>
      </c>
      <c r="B34" s="37" t="s">
        <v>88</v>
      </c>
      <c r="C34" s="37" t="s">
        <v>89</v>
      </c>
      <c r="D34" s="38" t="s">
        <v>67</v>
      </c>
      <c r="E34" s="39">
        <v>93.76</v>
      </c>
      <c r="F34" s="115">
        <v>93.76</v>
      </c>
    </row>
    <row r="35" spans="1:6" s="13" customFormat="1" ht="30" x14ac:dyDescent="0.25">
      <c r="A35" s="36" t="s">
        <v>658</v>
      </c>
      <c r="B35" s="37" t="s">
        <v>90</v>
      </c>
      <c r="C35" s="37" t="s">
        <v>91</v>
      </c>
      <c r="D35" s="38" t="s">
        <v>15</v>
      </c>
      <c r="E35" s="39">
        <v>18.920000000000002</v>
      </c>
      <c r="F35" s="115">
        <v>18.920000000000002</v>
      </c>
    </row>
    <row r="36" spans="1:6" s="2" customFormat="1" x14ac:dyDescent="0.25">
      <c r="A36" s="55" t="s">
        <v>603</v>
      </c>
      <c r="B36" s="56" t="s">
        <v>92</v>
      </c>
      <c r="C36" s="56" t="s">
        <v>93</v>
      </c>
      <c r="D36" s="57"/>
      <c r="E36" s="58"/>
      <c r="F36" s="119"/>
    </row>
    <row r="37" spans="1:6" s="13" customFormat="1" ht="30" x14ac:dyDescent="0.25">
      <c r="A37" s="36" t="s">
        <v>1139</v>
      </c>
      <c r="B37" s="37" t="s">
        <v>94</v>
      </c>
      <c r="C37" s="44" t="s">
        <v>1123</v>
      </c>
      <c r="D37" s="38" t="s">
        <v>15</v>
      </c>
      <c r="E37" s="39">
        <v>1334.896</v>
      </c>
      <c r="F37" s="115">
        <v>767.44949999999994</v>
      </c>
    </row>
    <row r="38" spans="1:6" s="13" customFormat="1" x14ac:dyDescent="0.25">
      <c r="A38" s="36" t="s">
        <v>1749</v>
      </c>
      <c r="B38" s="37" t="s">
        <v>1750</v>
      </c>
      <c r="C38" s="44" t="s">
        <v>1751</v>
      </c>
      <c r="D38" s="38" t="s">
        <v>15</v>
      </c>
      <c r="E38" s="39">
        <f>3*54.04-1.8*2.5-2.02*1.9*5</f>
        <v>138.43</v>
      </c>
      <c r="F38" s="115">
        <v>0</v>
      </c>
    </row>
    <row r="39" spans="1:6" s="13" customFormat="1" x14ac:dyDescent="0.25">
      <c r="A39" s="36" t="s">
        <v>1140</v>
      </c>
      <c r="B39" s="37" t="s">
        <v>1141</v>
      </c>
      <c r="C39" s="46" t="s">
        <v>1752</v>
      </c>
      <c r="D39" s="38" t="s">
        <v>15</v>
      </c>
      <c r="E39" s="39">
        <v>286.58800000000002</v>
      </c>
      <c r="F39" s="115">
        <v>249.80800000000002</v>
      </c>
    </row>
    <row r="40" spans="1:6" s="13" customFormat="1" x14ac:dyDescent="0.25">
      <c r="A40" s="36" t="s">
        <v>1142</v>
      </c>
      <c r="B40" s="37" t="s">
        <v>1143</v>
      </c>
      <c r="C40" s="44" t="s">
        <v>1144</v>
      </c>
      <c r="D40" s="38" t="s">
        <v>15</v>
      </c>
      <c r="E40" s="39">
        <v>46.863</v>
      </c>
      <c r="F40" s="115">
        <v>46.863</v>
      </c>
    </row>
    <row r="41" spans="1:6" s="2" customFormat="1" x14ac:dyDescent="0.25">
      <c r="A41" s="40"/>
      <c r="B41" s="41"/>
      <c r="C41" s="41" t="s">
        <v>95</v>
      </c>
      <c r="D41" s="42"/>
      <c r="E41" s="43"/>
      <c r="F41" s="115"/>
    </row>
    <row r="42" spans="1:6" s="2" customFormat="1" x14ac:dyDescent="0.25">
      <c r="A42" s="55" t="s">
        <v>604</v>
      </c>
      <c r="B42" s="56" t="s">
        <v>96</v>
      </c>
      <c r="C42" s="56" t="s">
        <v>97</v>
      </c>
      <c r="D42" s="57"/>
      <c r="E42" s="58"/>
      <c r="F42" s="119"/>
    </row>
    <row r="43" spans="1:6" s="13" customFormat="1" x14ac:dyDescent="0.25">
      <c r="A43" s="36" t="s">
        <v>1145</v>
      </c>
      <c r="B43" s="37" t="s">
        <v>98</v>
      </c>
      <c r="C43" s="44" t="s">
        <v>99</v>
      </c>
      <c r="D43" s="38" t="s">
        <v>15</v>
      </c>
      <c r="E43" s="39">
        <v>227.946</v>
      </c>
      <c r="F43" s="115">
        <v>227.946</v>
      </c>
    </row>
    <row r="44" spans="1:6" s="2" customFormat="1" x14ac:dyDescent="0.25">
      <c r="A44" s="55" t="s">
        <v>605</v>
      </c>
      <c r="B44" s="56" t="s">
        <v>100</v>
      </c>
      <c r="C44" s="56" t="s">
        <v>101</v>
      </c>
      <c r="D44" s="57"/>
      <c r="E44" s="58"/>
      <c r="F44" s="119"/>
    </row>
    <row r="45" spans="1:6" s="13" customFormat="1" x14ac:dyDescent="0.25">
      <c r="A45" s="36" t="s">
        <v>1146</v>
      </c>
      <c r="B45" s="37" t="s">
        <v>102</v>
      </c>
      <c r="C45" s="37" t="s">
        <v>103</v>
      </c>
      <c r="D45" s="38" t="s">
        <v>15</v>
      </c>
      <c r="E45" s="39">
        <v>60.5</v>
      </c>
      <c r="F45" s="115">
        <v>60.5</v>
      </c>
    </row>
    <row r="46" spans="1:6" s="13" customFormat="1" x14ac:dyDescent="0.25">
      <c r="A46" s="36" t="s">
        <v>1147</v>
      </c>
      <c r="B46" s="37" t="s">
        <v>104</v>
      </c>
      <c r="C46" s="37" t="s">
        <v>105</v>
      </c>
      <c r="D46" s="38" t="s">
        <v>15</v>
      </c>
      <c r="E46" s="39">
        <v>60.5</v>
      </c>
      <c r="F46" s="115">
        <v>60.5</v>
      </c>
    </row>
    <row r="47" spans="1:6" s="13" customFormat="1" x14ac:dyDescent="0.25">
      <c r="A47" s="36" t="s">
        <v>1148</v>
      </c>
      <c r="B47" s="37" t="s">
        <v>106</v>
      </c>
      <c r="C47" s="37" t="s">
        <v>107</v>
      </c>
      <c r="D47" s="38" t="s">
        <v>15</v>
      </c>
      <c r="E47" s="39">
        <v>4.4000000000000004</v>
      </c>
      <c r="F47" s="115">
        <v>4.4000000000000004</v>
      </c>
    </row>
    <row r="48" spans="1:6" s="13" customFormat="1" ht="30" x14ac:dyDescent="0.25">
      <c r="A48" s="36" t="s">
        <v>1149</v>
      </c>
      <c r="B48" s="37" t="s">
        <v>108</v>
      </c>
      <c r="C48" s="37" t="s">
        <v>109</v>
      </c>
      <c r="D48" s="38" t="s">
        <v>15</v>
      </c>
      <c r="E48" s="39">
        <v>149.15600000000001</v>
      </c>
      <c r="F48" s="115">
        <v>114.962</v>
      </c>
    </row>
    <row r="49" spans="1:6" s="13" customFormat="1" x14ac:dyDescent="0.25">
      <c r="A49" s="36" t="s">
        <v>669</v>
      </c>
      <c r="B49" s="37" t="s">
        <v>108</v>
      </c>
      <c r="C49" s="37" t="s">
        <v>1150</v>
      </c>
      <c r="D49" s="38" t="s">
        <v>15</v>
      </c>
      <c r="E49" s="39">
        <v>8.7360000000000007</v>
      </c>
      <c r="F49" s="115">
        <v>8.7360000000000007</v>
      </c>
    </row>
    <row r="50" spans="1:6" s="13" customFormat="1" ht="30" x14ac:dyDescent="0.25">
      <c r="A50" s="36" t="s">
        <v>670</v>
      </c>
      <c r="B50" s="37" t="s">
        <v>90</v>
      </c>
      <c r="C50" s="37" t="s">
        <v>1151</v>
      </c>
      <c r="D50" s="38" t="s">
        <v>15</v>
      </c>
      <c r="E50" s="39">
        <v>17.035</v>
      </c>
      <c r="F50" s="115">
        <v>17.035</v>
      </c>
    </row>
    <row r="51" spans="1:6" s="2" customFormat="1" x14ac:dyDescent="0.25">
      <c r="A51" s="55" t="s">
        <v>606</v>
      </c>
      <c r="B51" s="56"/>
      <c r="C51" s="56" t="s">
        <v>110</v>
      </c>
      <c r="D51" s="57"/>
      <c r="E51" s="58"/>
      <c r="F51" s="120"/>
    </row>
    <row r="52" spans="1:6" s="13" customFormat="1" x14ac:dyDescent="0.25">
      <c r="A52" s="36" t="s">
        <v>1152</v>
      </c>
      <c r="B52" s="37" t="s">
        <v>111</v>
      </c>
      <c r="C52" s="37" t="s">
        <v>112</v>
      </c>
      <c r="D52" s="38" t="s">
        <v>15</v>
      </c>
      <c r="E52" s="39">
        <v>68.64</v>
      </c>
      <c r="F52" s="115">
        <v>68.64</v>
      </c>
    </row>
    <row r="53" spans="1:6" s="13" customFormat="1" ht="30" x14ac:dyDescent="0.25">
      <c r="A53" s="36" t="s">
        <v>673</v>
      </c>
      <c r="B53" s="37" t="s">
        <v>113</v>
      </c>
      <c r="C53" s="37" t="s">
        <v>114</v>
      </c>
      <c r="D53" s="38" t="s">
        <v>15</v>
      </c>
      <c r="E53" s="39">
        <v>39.192</v>
      </c>
      <c r="F53" s="115">
        <v>39.192</v>
      </c>
    </row>
    <row r="54" spans="1:6" s="2" customFormat="1" x14ac:dyDescent="0.25">
      <c r="A54" s="40"/>
      <c r="B54" s="41"/>
      <c r="C54" s="41" t="s">
        <v>115</v>
      </c>
      <c r="D54" s="42"/>
      <c r="E54" s="43"/>
      <c r="F54" s="115"/>
    </row>
    <row r="55" spans="1:6" s="2" customFormat="1" x14ac:dyDescent="0.25">
      <c r="A55" s="55" t="s">
        <v>607</v>
      </c>
      <c r="B55" s="56" t="s">
        <v>116</v>
      </c>
      <c r="C55" s="56" t="s">
        <v>117</v>
      </c>
      <c r="D55" s="57"/>
      <c r="E55" s="58"/>
      <c r="F55" s="119"/>
    </row>
    <row r="56" spans="1:6" s="13" customFormat="1" x14ac:dyDescent="0.25">
      <c r="A56" s="36" t="s">
        <v>1153</v>
      </c>
      <c r="B56" s="37" t="s">
        <v>118</v>
      </c>
      <c r="C56" s="37" t="s">
        <v>119</v>
      </c>
      <c r="D56" s="38" t="s">
        <v>15</v>
      </c>
      <c r="E56" s="39">
        <v>2499.1149999999998</v>
      </c>
      <c r="F56" s="115">
        <v>2499.1149999999998</v>
      </c>
    </row>
    <row r="57" spans="1:6" s="13" customFormat="1" x14ac:dyDescent="0.25">
      <c r="A57" s="36" t="s">
        <v>675</v>
      </c>
      <c r="B57" s="37" t="s">
        <v>120</v>
      </c>
      <c r="C57" s="37" t="s">
        <v>121</v>
      </c>
      <c r="D57" s="38" t="s">
        <v>15</v>
      </c>
      <c r="E57" s="39">
        <v>65.361000000000004</v>
      </c>
      <c r="F57" s="115">
        <v>65.361000000000004</v>
      </c>
    </row>
    <row r="58" spans="1:6" s="2" customFormat="1" x14ac:dyDescent="0.25">
      <c r="A58" s="40"/>
      <c r="B58" s="41"/>
      <c r="C58" s="41" t="s">
        <v>122</v>
      </c>
      <c r="D58" s="42"/>
      <c r="E58" s="43"/>
      <c r="F58" s="115"/>
    </row>
    <row r="59" spans="1:6" s="2" customFormat="1" x14ac:dyDescent="0.25">
      <c r="A59" s="55" t="s">
        <v>608</v>
      </c>
      <c r="B59" s="56" t="s">
        <v>128</v>
      </c>
      <c r="C59" s="56" t="s">
        <v>129</v>
      </c>
      <c r="D59" s="57"/>
      <c r="E59" s="58"/>
      <c r="F59" s="119"/>
    </row>
    <row r="60" spans="1:6" s="13" customFormat="1" x14ac:dyDescent="0.25">
      <c r="A60" s="36" t="s">
        <v>1154</v>
      </c>
      <c r="B60" s="37" t="s">
        <v>55</v>
      </c>
      <c r="C60" s="37" t="s">
        <v>1753</v>
      </c>
      <c r="D60" s="38" t="s">
        <v>15</v>
      </c>
      <c r="E60" s="39">
        <v>529.20000000000005</v>
      </c>
      <c r="F60" s="115">
        <v>0</v>
      </c>
    </row>
    <row r="61" spans="1:6" s="13" customFormat="1" ht="30" x14ac:dyDescent="0.25">
      <c r="A61" s="36" t="s">
        <v>677</v>
      </c>
      <c r="B61" s="37" t="s">
        <v>131</v>
      </c>
      <c r="C61" s="44" t="s">
        <v>1754</v>
      </c>
      <c r="D61" s="38" t="s">
        <v>15</v>
      </c>
      <c r="E61" s="39">
        <v>529.20000000000005</v>
      </c>
      <c r="F61" s="115">
        <v>0</v>
      </c>
    </row>
    <row r="62" spans="1:6" s="13" customFormat="1" x14ac:dyDescent="0.25">
      <c r="A62" s="36" t="s">
        <v>678</v>
      </c>
      <c r="B62" s="37" t="s">
        <v>132</v>
      </c>
      <c r="C62" s="37" t="s">
        <v>1755</v>
      </c>
      <c r="D62" s="38" t="s">
        <v>15</v>
      </c>
      <c r="E62" s="39">
        <v>539.70600000000002</v>
      </c>
      <c r="F62" s="115">
        <v>0</v>
      </c>
    </row>
    <row r="63" spans="1:6" s="13" customFormat="1" x14ac:dyDescent="0.25">
      <c r="A63" s="36" t="s">
        <v>680</v>
      </c>
      <c r="B63" s="37" t="s">
        <v>134</v>
      </c>
      <c r="C63" s="37" t="s">
        <v>1756</v>
      </c>
      <c r="D63" s="38" t="s">
        <v>15</v>
      </c>
      <c r="E63" s="39">
        <v>100.82</v>
      </c>
      <c r="F63" s="115">
        <v>0</v>
      </c>
    </row>
    <row r="64" spans="1:6" s="13" customFormat="1" ht="30" x14ac:dyDescent="0.25">
      <c r="A64" s="36" t="s">
        <v>1155</v>
      </c>
      <c r="B64" s="37" t="s">
        <v>135</v>
      </c>
      <c r="C64" s="44" t="s">
        <v>1757</v>
      </c>
      <c r="D64" s="38" t="s">
        <v>67</v>
      </c>
      <c r="E64" s="39">
        <v>70</v>
      </c>
      <c r="F64" s="115">
        <v>0</v>
      </c>
    </row>
    <row r="65" spans="1:6" s="13" customFormat="1" ht="30" x14ac:dyDescent="0.25">
      <c r="A65" s="36" t="s">
        <v>1156</v>
      </c>
      <c r="B65" s="37" t="s">
        <v>137</v>
      </c>
      <c r="C65" s="37" t="s">
        <v>1758</v>
      </c>
      <c r="D65" s="38" t="s">
        <v>67</v>
      </c>
      <c r="E65" s="39">
        <v>26</v>
      </c>
      <c r="F65" s="115">
        <v>0</v>
      </c>
    </row>
    <row r="66" spans="1:6" s="2" customFormat="1" x14ac:dyDescent="0.25">
      <c r="A66" s="55" t="s">
        <v>609</v>
      </c>
      <c r="B66" s="56" t="s">
        <v>123</v>
      </c>
      <c r="C66" s="56" t="s">
        <v>124</v>
      </c>
      <c r="D66" s="57"/>
      <c r="E66" s="58"/>
      <c r="F66" s="119"/>
    </row>
    <row r="67" spans="1:6" s="13" customFormat="1" ht="30" x14ac:dyDescent="0.25">
      <c r="A67" s="36" t="s">
        <v>689</v>
      </c>
      <c r="B67" s="37" t="s">
        <v>125</v>
      </c>
      <c r="C67" s="37" t="s">
        <v>126</v>
      </c>
      <c r="D67" s="38" t="s">
        <v>15</v>
      </c>
      <c r="E67" s="39">
        <f>434.647-119.63</f>
        <v>315.017</v>
      </c>
      <c r="F67" s="115">
        <v>315.017</v>
      </c>
    </row>
    <row r="68" spans="1:6" s="19" customFormat="1" x14ac:dyDescent="0.25">
      <c r="A68" s="36" t="s">
        <v>1759</v>
      </c>
      <c r="B68" s="15" t="s">
        <v>1729</v>
      </c>
      <c r="C68" s="16" t="s">
        <v>1730</v>
      </c>
      <c r="D68" s="15" t="s">
        <v>15</v>
      </c>
      <c r="E68" s="17">
        <f t="shared" ref="E68:E73" si="0">4.2*7.9+23.09
+63.36</f>
        <v>119.63</v>
      </c>
      <c r="F68" s="115">
        <v>0</v>
      </c>
    </row>
    <row r="69" spans="1:6" s="19" customFormat="1" x14ac:dyDescent="0.25">
      <c r="A69" s="36" t="s">
        <v>1760</v>
      </c>
      <c r="B69" s="15" t="s">
        <v>1731</v>
      </c>
      <c r="C69" s="16" t="s">
        <v>1732</v>
      </c>
      <c r="D69" s="15" t="s">
        <v>15</v>
      </c>
      <c r="E69" s="17">
        <f t="shared" si="0"/>
        <v>119.63</v>
      </c>
      <c r="F69" s="115">
        <v>56.269999999999996</v>
      </c>
    </row>
    <row r="70" spans="1:6" s="19" customFormat="1" ht="30" x14ac:dyDescent="0.25">
      <c r="A70" s="36" t="s">
        <v>1761</v>
      </c>
      <c r="B70" s="15" t="s">
        <v>1733</v>
      </c>
      <c r="C70" s="16" t="s">
        <v>1734</v>
      </c>
      <c r="D70" s="15" t="s">
        <v>15</v>
      </c>
      <c r="E70" s="17">
        <f t="shared" si="0"/>
        <v>119.63</v>
      </c>
      <c r="F70" s="115">
        <v>56.269999999999996</v>
      </c>
    </row>
    <row r="71" spans="1:6" s="19" customFormat="1" x14ac:dyDescent="0.25">
      <c r="A71" s="36" t="s">
        <v>1762</v>
      </c>
      <c r="B71" s="15" t="s">
        <v>1735</v>
      </c>
      <c r="C71" s="16" t="s">
        <v>1736</v>
      </c>
      <c r="D71" s="15" t="s">
        <v>15</v>
      </c>
      <c r="E71" s="17">
        <f t="shared" si="0"/>
        <v>119.63</v>
      </c>
      <c r="F71" s="115">
        <v>119.63</v>
      </c>
    </row>
    <row r="72" spans="1:6" s="19" customFormat="1" x14ac:dyDescent="0.25">
      <c r="A72" s="36" t="s">
        <v>1763</v>
      </c>
      <c r="B72" s="15" t="s">
        <v>1737</v>
      </c>
      <c r="C72" s="18" t="s">
        <v>1738</v>
      </c>
      <c r="D72" s="15" t="s">
        <v>15</v>
      </c>
      <c r="E72" s="17">
        <f t="shared" si="0"/>
        <v>119.63</v>
      </c>
      <c r="F72" s="115">
        <v>119.63</v>
      </c>
    </row>
    <row r="73" spans="1:6" s="19" customFormat="1" x14ac:dyDescent="0.25">
      <c r="A73" s="36" t="s">
        <v>1764</v>
      </c>
      <c r="B73" s="15" t="s">
        <v>1739</v>
      </c>
      <c r="C73" s="18" t="s">
        <v>1740</v>
      </c>
      <c r="D73" s="15" t="s">
        <v>15</v>
      </c>
      <c r="E73" s="17">
        <f t="shared" si="0"/>
        <v>119.63</v>
      </c>
      <c r="F73" s="115">
        <v>119.63</v>
      </c>
    </row>
    <row r="74" spans="1:6" s="13" customFormat="1" ht="30" x14ac:dyDescent="0.25">
      <c r="A74" s="36" t="s">
        <v>691</v>
      </c>
      <c r="B74" s="37" t="s">
        <v>127</v>
      </c>
      <c r="C74" s="37" t="s">
        <v>679</v>
      </c>
      <c r="D74" s="38" t="s">
        <v>15</v>
      </c>
      <c r="E74" s="39">
        <v>80.567999999999998</v>
      </c>
      <c r="F74" s="115">
        <v>80.567999999999998</v>
      </c>
    </row>
    <row r="75" spans="1:6" s="13" customFormat="1" x14ac:dyDescent="0.25">
      <c r="A75" s="36" t="s">
        <v>1157</v>
      </c>
      <c r="B75" s="37" t="s">
        <v>134</v>
      </c>
      <c r="C75" s="37" t="s">
        <v>681</v>
      </c>
      <c r="D75" s="38" t="s">
        <v>15</v>
      </c>
      <c r="E75" s="39">
        <v>37.856000000000002</v>
      </c>
      <c r="F75" s="115">
        <v>37.856000000000002</v>
      </c>
    </row>
    <row r="76" spans="1:6" s="13" customFormat="1" ht="30" x14ac:dyDescent="0.25">
      <c r="A76" s="36" t="s">
        <v>1485</v>
      </c>
      <c r="B76" s="37" t="s">
        <v>1486</v>
      </c>
      <c r="C76" s="37" t="s">
        <v>1487</v>
      </c>
      <c r="D76" s="38" t="s">
        <v>22</v>
      </c>
      <c r="E76" s="39">
        <v>0.629</v>
      </c>
      <c r="F76" s="115">
        <v>0</v>
      </c>
    </row>
    <row r="77" spans="1:6" s="13" customFormat="1" ht="30" x14ac:dyDescent="0.25">
      <c r="A77" s="36" t="s">
        <v>1488</v>
      </c>
      <c r="B77" s="37" t="s">
        <v>1489</v>
      </c>
      <c r="C77" s="37" t="s">
        <v>1490</v>
      </c>
      <c r="D77" s="38" t="s">
        <v>22</v>
      </c>
      <c r="E77" s="39">
        <v>0.32</v>
      </c>
      <c r="F77" s="115">
        <v>0</v>
      </c>
    </row>
    <row r="78" spans="1:6" s="13" customFormat="1" ht="30" x14ac:dyDescent="0.25">
      <c r="A78" s="36" t="s">
        <v>1491</v>
      </c>
      <c r="B78" s="37" t="s">
        <v>684</v>
      </c>
      <c r="C78" s="37" t="s">
        <v>1492</v>
      </c>
      <c r="D78" s="38" t="s">
        <v>22</v>
      </c>
      <c r="E78" s="39">
        <v>1.363</v>
      </c>
      <c r="F78" s="115">
        <v>0</v>
      </c>
    </row>
    <row r="79" spans="1:6" s="13" customFormat="1" ht="30" x14ac:dyDescent="0.25">
      <c r="A79" s="36" t="s">
        <v>1493</v>
      </c>
      <c r="B79" s="37" t="s">
        <v>1494</v>
      </c>
      <c r="C79" s="37" t="s">
        <v>1495</v>
      </c>
      <c r="D79" s="38" t="s">
        <v>22</v>
      </c>
      <c r="E79" s="39">
        <v>0.38400000000000001</v>
      </c>
      <c r="F79" s="115">
        <v>0</v>
      </c>
    </row>
    <row r="80" spans="1:6" s="13" customFormat="1" ht="30" x14ac:dyDescent="0.25">
      <c r="A80" s="36" t="s">
        <v>1496</v>
      </c>
      <c r="B80" s="37" t="s">
        <v>1497</v>
      </c>
      <c r="C80" s="37" t="s">
        <v>1498</v>
      </c>
      <c r="D80" s="38" t="s">
        <v>22</v>
      </c>
      <c r="E80" s="39">
        <v>0.48799999999999999</v>
      </c>
      <c r="F80" s="115">
        <v>0</v>
      </c>
    </row>
    <row r="81" spans="1:6" s="13" customFormat="1" ht="30" x14ac:dyDescent="0.25">
      <c r="A81" s="36" t="s">
        <v>1499</v>
      </c>
      <c r="B81" s="37" t="s">
        <v>90</v>
      </c>
      <c r="C81" s="37" t="s">
        <v>1500</v>
      </c>
      <c r="D81" s="38" t="s">
        <v>22</v>
      </c>
      <c r="E81" s="39">
        <v>5.48</v>
      </c>
      <c r="F81" s="115">
        <v>0</v>
      </c>
    </row>
    <row r="82" spans="1:6" s="13" customFormat="1" ht="30" x14ac:dyDescent="0.25">
      <c r="A82" s="36" t="s">
        <v>1501</v>
      </c>
      <c r="B82" s="37" t="s">
        <v>687</v>
      </c>
      <c r="C82" s="37" t="s">
        <v>1502</v>
      </c>
      <c r="D82" s="38" t="s">
        <v>22</v>
      </c>
      <c r="E82" s="39">
        <v>8.8650000000000002</v>
      </c>
      <c r="F82" s="115">
        <v>0</v>
      </c>
    </row>
    <row r="83" spans="1:6" s="3" customFormat="1" x14ac:dyDescent="0.25">
      <c r="A83" s="51" t="s">
        <v>598</v>
      </c>
      <c r="B83" s="52" t="s">
        <v>1158</v>
      </c>
      <c r="C83" s="52" t="s">
        <v>1159</v>
      </c>
      <c r="D83" s="53"/>
      <c r="E83" s="54"/>
      <c r="F83" s="121"/>
    </row>
    <row r="84" spans="1:6" s="13" customFormat="1" ht="30" x14ac:dyDescent="0.25">
      <c r="A84" s="36" t="s">
        <v>1173</v>
      </c>
      <c r="B84" s="37" t="s">
        <v>624</v>
      </c>
      <c r="C84" s="37" t="s">
        <v>1160</v>
      </c>
      <c r="D84" s="38" t="s">
        <v>15</v>
      </c>
      <c r="E84" s="39">
        <v>561.96</v>
      </c>
      <c r="F84" s="115">
        <v>0</v>
      </c>
    </row>
    <row r="85" spans="1:6" s="13" customFormat="1" ht="30" x14ac:dyDescent="0.25">
      <c r="A85" s="36" t="s">
        <v>1176</v>
      </c>
      <c r="B85" s="37" t="s">
        <v>1161</v>
      </c>
      <c r="C85" s="37" t="s">
        <v>1162</v>
      </c>
      <c r="D85" s="38" t="s">
        <v>15</v>
      </c>
      <c r="E85" s="39">
        <v>394.79</v>
      </c>
      <c r="F85" s="115">
        <v>0</v>
      </c>
    </row>
    <row r="86" spans="1:6" s="13" customFormat="1" x14ac:dyDescent="0.25">
      <c r="A86" s="36" t="s">
        <v>1179</v>
      </c>
      <c r="B86" s="37" t="s">
        <v>1163</v>
      </c>
      <c r="C86" s="37" t="s">
        <v>1164</v>
      </c>
      <c r="D86" s="38" t="s">
        <v>67</v>
      </c>
      <c r="E86" s="39">
        <v>280</v>
      </c>
      <c r="F86" s="115">
        <v>0</v>
      </c>
    </row>
    <row r="87" spans="1:6" s="13" customFormat="1" x14ac:dyDescent="0.25">
      <c r="A87" s="36" t="s">
        <v>1182</v>
      </c>
      <c r="B87" s="37" t="s">
        <v>1165</v>
      </c>
      <c r="C87" s="37" t="s">
        <v>1166</v>
      </c>
      <c r="D87" s="38" t="s">
        <v>15</v>
      </c>
      <c r="E87" s="39">
        <v>956.75</v>
      </c>
      <c r="F87" s="115">
        <v>956.75</v>
      </c>
    </row>
    <row r="88" spans="1:6" s="13" customFormat="1" x14ac:dyDescent="0.25">
      <c r="A88" s="36" t="s">
        <v>1185</v>
      </c>
      <c r="B88" s="37" t="s">
        <v>1167</v>
      </c>
      <c r="C88" s="37" t="s">
        <v>1168</v>
      </c>
      <c r="D88" s="38" t="s">
        <v>15</v>
      </c>
      <c r="E88" s="39">
        <v>956.75</v>
      </c>
      <c r="F88" s="115">
        <v>956.75</v>
      </c>
    </row>
    <row r="89" spans="1:6" s="13" customFormat="1" x14ac:dyDescent="0.25">
      <c r="A89" s="36" t="s">
        <v>1503</v>
      </c>
      <c r="B89" s="37" t="s">
        <v>1169</v>
      </c>
      <c r="C89" s="37" t="s">
        <v>1170</v>
      </c>
      <c r="D89" s="38" t="s">
        <v>15</v>
      </c>
      <c r="E89" s="39">
        <v>956.75</v>
      </c>
      <c r="F89" s="115">
        <v>956.75</v>
      </c>
    </row>
    <row r="90" spans="1:6" s="13" customFormat="1" ht="30" x14ac:dyDescent="0.25">
      <c r="A90" s="36" t="s">
        <v>1504</v>
      </c>
      <c r="B90" s="37" t="s">
        <v>1171</v>
      </c>
      <c r="C90" s="37" t="s">
        <v>1172</v>
      </c>
      <c r="D90" s="38" t="s">
        <v>67</v>
      </c>
      <c r="E90" s="39">
        <v>280</v>
      </c>
      <c r="F90" s="115">
        <v>280</v>
      </c>
    </row>
    <row r="91" spans="1:6" s="13" customFormat="1" ht="30" x14ac:dyDescent="0.25">
      <c r="A91" s="36" t="s">
        <v>1505</v>
      </c>
      <c r="B91" s="37" t="s">
        <v>1174</v>
      </c>
      <c r="C91" s="37" t="s">
        <v>1175</v>
      </c>
      <c r="D91" s="38" t="s">
        <v>67</v>
      </c>
      <c r="E91" s="39">
        <v>220</v>
      </c>
      <c r="F91" s="115">
        <v>220</v>
      </c>
    </row>
    <row r="92" spans="1:6" s="13" customFormat="1" ht="30" x14ac:dyDescent="0.25">
      <c r="A92" s="36" t="s">
        <v>1506</v>
      </c>
      <c r="B92" s="37" t="s">
        <v>1177</v>
      </c>
      <c r="C92" s="37" t="s">
        <v>1178</v>
      </c>
      <c r="D92" s="38" t="s">
        <v>15</v>
      </c>
      <c r="E92" s="39">
        <v>286.24</v>
      </c>
      <c r="F92" s="115">
        <v>286.24</v>
      </c>
    </row>
    <row r="93" spans="1:6" s="13" customFormat="1" x14ac:dyDescent="0.25">
      <c r="A93" s="36" t="s">
        <v>1507</v>
      </c>
      <c r="B93" s="37" t="s">
        <v>1180</v>
      </c>
      <c r="C93" s="37" t="s">
        <v>1181</v>
      </c>
      <c r="D93" s="38" t="s">
        <v>15</v>
      </c>
      <c r="E93" s="39">
        <v>670.51</v>
      </c>
      <c r="F93" s="115">
        <v>670.51</v>
      </c>
    </row>
    <row r="94" spans="1:6" s="13" customFormat="1" x14ac:dyDescent="0.25">
      <c r="A94" s="36" t="s">
        <v>1508</v>
      </c>
      <c r="B94" s="37" t="s">
        <v>1183</v>
      </c>
      <c r="C94" s="37" t="s">
        <v>1184</v>
      </c>
      <c r="D94" s="38" t="s">
        <v>15</v>
      </c>
      <c r="E94" s="39">
        <v>449.75</v>
      </c>
      <c r="F94" s="115">
        <v>449.75</v>
      </c>
    </row>
    <row r="95" spans="1:6" s="13" customFormat="1" x14ac:dyDescent="0.25">
      <c r="A95" s="36" t="s">
        <v>1509</v>
      </c>
      <c r="B95" s="37" t="s">
        <v>1186</v>
      </c>
      <c r="C95" s="37" t="s">
        <v>1187</v>
      </c>
      <c r="D95" s="38" t="s">
        <v>45</v>
      </c>
      <c r="E95" s="39">
        <v>22</v>
      </c>
      <c r="F95" s="115">
        <v>22</v>
      </c>
    </row>
    <row r="96" spans="1:6" s="4" customFormat="1" ht="15.75" x14ac:dyDescent="0.25">
      <c r="A96" s="59" t="s">
        <v>571</v>
      </c>
      <c r="B96" s="60"/>
      <c r="C96" s="60" t="s">
        <v>138</v>
      </c>
      <c r="D96" s="61"/>
      <c r="E96" s="62"/>
      <c r="F96" s="122"/>
    </row>
    <row r="97" spans="1:6" s="3" customFormat="1" x14ac:dyDescent="0.25">
      <c r="A97" s="63" t="s">
        <v>572</v>
      </c>
      <c r="B97" s="64"/>
      <c r="C97" s="64" t="s">
        <v>139</v>
      </c>
      <c r="D97" s="65"/>
      <c r="E97" s="66"/>
      <c r="F97" s="123"/>
    </row>
    <row r="98" spans="1:6" ht="30" x14ac:dyDescent="0.25">
      <c r="A98" s="14" t="s">
        <v>1510</v>
      </c>
      <c r="B98" s="44" t="s">
        <v>140</v>
      </c>
      <c r="C98" s="44" t="s">
        <v>141</v>
      </c>
      <c r="D98" s="15" t="s">
        <v>142</v>
      </c>
      <c r="E98" s="17">
        <v>1</v>
      </c>
      <c r="F98" s="115">
        <v>0</v>
      </c>
    </row>
    <row r="99" spans="1:6" ht="30" x14ac:dyDescent="0.25">
      <c r="A99" s="14" t="s">
        <v>1511</v>
      </c>
      <c r="B99" s="44" t="s">
        <v>143</v>
      </c>
      <c r="C99" s="44" t="s">
        <v>144</v>
      </c>
      <c r="D99" s="15" t="s">
        <v>22</v>
      </c>
      <c r="E99" s="17">
        <v>5</v>
      </c>
      <c r="F99" s="115">
        <v>0</v>
      </c>
    </row>
    <row r="100" spans="1:6" ht="30" x14ac:dyDescent="0.25">
      <c r="A100" s="14" t="s">
        <v>1512</v>
      </c>
      <c r="B100" s="44" t="s">
        <v>145</v>
      </c>
      <c r="C100" s="44" t="s">
        <v>146</v>
      </c>
      <c r="D100" s="15" t="s">
        <v>22</v>
      </c>
      <c r="E100" s="17">
        <v>5</v>
      </c>
      <c r="F100" s="115">
        <v>0</v>
      </c>
    </row>
    <row r="101" spans="1:6" s="3" customFormat="1" x14ac:dyDescent="0.25">
      <c r="A101" s="63" t="s">
        <v>573</v>
      </c>
      <c r="B101" s="64"/>
      <c r="C101" s="64" t="s">
        <v>147</v>
      </c>
      <c r="D101" s="65"/>
      <c r="E101" s="66"/>
      <c r="F101" s="123"/>
    </row>
    <row r="102" spans="1:6" ht="30" x14ac:dyDescent="0.25">
      <c r="A102" s="14" t="s">
        <v>727</v>
      </c>
      <c r="B102" s="44" t="s">
        <v>148</v>
      </c>
      <c r="C102" s="44" t="s">
        <v>149</v>
      </c>
      <c r="D102" s="15" t="s">
        <v>15</v>
      </c>
      <c r="E102" s="17">
        <v>79.2</v>
      </c>
      <c r="F102" s="115">
        <v>79.2</v>
      </c>
    </row>
    <row r="103" spans="1:6" ht="30" x14ac:dyDescent="0.25">
      <c r="A103" s="14" t="s">
        <v>729</v>
      </c>
      <c r="B103" s="44" t="s">
        <v>1188</v>
      </c>
      <c r="C103" s="44" t="s">
        <v>1189</v>
      </c>
      <c r="D103" s="15" t="s">
        <v>15</v>
      </c>
      <c r="E103" s="17">
        <v>20.99</v>
      </c>
      <c r="F103" s="115">
        <v>20.99</v>
      </c>
    </row>
    <row r="104" spans="1:6" x14ac:dyDescent="0.25">
      <c r="A104" s="14" t="s">
        <v>730</v>
      </c>
      <c r="B104" s="44" t="s">
        <v>150</v>
      </c>
      <c r="C104" s="44" t="s">
        <v>151</v>
      </c>
      <c r="D104" s="15" t="s">
        <v>15</v>
      </c>
      <c r="E104" s="17">
        <v>47.11</v>
      </c>
      <c r="F104" s="115">
        <v>41.198949999999996</v>
      </c>
    </row>
    <row r="105" spans="1:6" x14ac:dyDescent="0.25">
      <c r="A105" s="14" t="s">
        <v>731</v>
      </c>
      <c r="B105" s="44" t="s">
        <v>150</v>
      </c>
      <c r="C105" s="44" t="s">
        <v>152</v>
      </c>
      <c r="D105" s="15" t="s">
        <v>15</v>
      </c>
      <c r="E105" s="17">
        <v>24.15</v>
      </c>
      <c r="F105" s="115">
        <v>20.160943999999997</v>
      </c>
    </row>
    <row r="106" spans="1:6" x14ac:dyDescent="0.25">
      <c r="A106" s="14" t="s">
        <v>1194</v>
      </c>
      <c r="B106" s="44" t="s">
        <v>150</v>
      </c>
      <c r="C106" s="44" t="s">
        <v>153</v>
      </c>
      <c r="D106" s="15" t="s">
        <v>15</v>
      </c>
      <c r="E106" s="17">
        <v>24.02</v>
      </c>
      <c r="F106" s="115">
        <v>22.054359999999999</v>
      </c>
    </row>
    <row r="107" spans="1:6" x14ac:dyDescent="0.25">
      <c r="A107" s="14" t="s">
        <v>1195</v>
      </c>
      <c r="B107" s="44" t="s">
        <v>154</v>
      </c>
      <c r="C107" s="44" t="s">
        <v>155</v>
      </c>
      <c r="D107" s="15" t="s">
        <v>15</v>
      </c>
      <c r="E107" s="17">
        <v>32.61</v>
      </c>
      <c r="F107" s="115">
        <v>32.61</v>
      </c>
    </row>
    <row r="108" spans="1:6" x14ac:dyDescent="0.25">
      <c r="A108" s="14" t="s">
        <v>1198</v>
      </c>
      <c r="B108" s="44" t="s">
        <v>154</v>
      </c>
      <c r="C108" s="44" t="s">
        <v>156</v>
      </c>
      <c r="D108" s="15" t="s">
        <v>15</v>
      </c>
      <c r="E108" s="17">
        <v>17.22</v>
      </c>
      <c r="F108" s="115">
        <v>17.22</v>
      </c>
    </row>
    <row r="109" spans="1:6" x14ac:dyDescent="0.25">
      <c r="A109" s="14" t="s">
        <v>1199</v>
      </c>
      <c r="B109" s="44" t="s">
        <v>157</v>
      </c>
      <c r="C109" s="44" t="s">
        <v>158</v>
      </c>
      <c r="D109" s="15" t="s">
        <v>45</v>
      </c>
      <c r="E109" s="17">
        <v>9</v>
      </c>
      <c r="F109" s="115">
        <v>9</v>
      </c>
    </row>
    <row r="110" spans="1:6" ht="30" x14ac:dyDescent="0.25">
      <c r="A110" s="14" t="s">
        <v>1200</v>
      </c>
      <c r="B110" s="44" t="s">
        <v>1190</v>
      </c>
      <c r="C110" s="44" t="s">
        <v>1191</v>
      </c>
      <c r="D110" s="15" t="s">
        <v>45</v>
      </c>
      <c r="E110" s="17">
        <v>1</v>
      </c>
      <c r="F110" s="115">
        <v>1</v>
      </c>
    </row>
    <row r="111" spans="1:6" ht="30" x14ac:dyDescent="0.25">
      <c r="A111" s="14" t="s">
        <v>1201</v>
      </c>
      <c r="B111" s="44" t="s">
        <v>1192</v>
      </c>
      <c r="C111" s="44" t="s">
        <v>1193</v>
      </c>
      <c r="D111" s="15" t="s">
        <v>45</v>
      </c>
      <c r="E111" s="17">
        <v>1</v>
      </c>
      <c r="F111" s="115">
        <v>1</v>
      </c>
    </row>
    <row r="112" spans="1:6" ht="30" x14ac:dyDescent="0.25">
      <c r="A112" s="14" t="s">
        <v>1202</v>
      </c>
      <c r="B112" s="44" t="s">
        <v>159</v>
      </c>
      <c r="C112" s="44" t="s">
        <v>160</v>
      </c>
      <c r="D112" s="15" t="s">
        <v>45</v>
      </c>
      <c r="E112" s="17">
        <v>49</v>
      </c>
      <c r="F112" s="115">
        <v>49</v>
      </c>
    </row>
    <row r="113" spans="1:6" ht="30" x14ac:dyDescent="0.25">
      <c r="A113" s="14" t="s">
        <v>1203</v>
      </c>
      <c r="B113" s="44" t="s">
        <v>165</v>
      </c>
      <c r="C113" s="44" t="s">
        <v>166</v>
      </c>
      <c r="D113" s="15" t="s">
        <v>45</v>
      </c>
      <c r="E113" s="17">
        <v>1</v>
      </c>
      <c r="F113" s="115">
        <v>1</v>
      </c>
    </row>
    <row r="114" spans="1:6" x14ac:dyDescent="0.25">
      <c r="A114" s="14" t="s">
        <v>1205</v>
      </c>
      <c r="B114" s="44" t="s">
        <v>1196</v>
      </c>
      <c r="C114" s="44" t="s">
        <v>1197</v>
      </c>
      <c r="D114" s="15" t="s">
        <v>45</v>
      </c>
      <c r="E114" s="17">
        <v>1</v>
      </c>
      <c r="F114" s="115">
        <v>1</v>
      </c>
    </row>
    <row r="115" spans="1:6" x14ac:dyDescent="0.25">
      <c r="A115" s="14" t="s">
        <v>1207</v>
      </c>
      <c r="B115" s="44" t="s">
        <v>167</v>
      </c>
      <c r="C115" s="44" t="s">
        <v>168</v>
      </c>
      <c r="D115" s="15" t="s">
        <v>45</v>
      </c>
      <c r="E115" s="17">
        <v>4</v>
      </c>
      <c r="F115" s="115">
        <v>4</v>
      </c>
    </row>
    <row r="116" spans="1:6" ht="30" x14ac:dyDescent="0.25">
      <c r="A116" s="14" t="s">
        <v>1513</v>
      </c>
      <c r="B116" s="44" t="s">
        <v>169</v>
      </c>
      <c r="C116" s="44" t="s">
        <v>170</v>
      </c>
      <c r="D116" s="15" t="s">
        <v>45</v>
      </c>
      <c r="E116" s="17">
        <v>4</v>
      </c>
      <c r="F116" s="115">
        <v>4</v>
      </c>
    </row>
    <row r="117" spans="1:6" ht="30" x14ac:dyDescent="0.25">
      <c r="A117" s="14" t="s">
        <v>1514</v>
      </c>
      <c r="B117" s="44" t="s">
        <v>171</v>
      </c>
      <c r="C117" s="44" t="s">
        <v>172</v>
      </c>
      <c r="D117" s="15" t="s">
        <v>142</v>
      </c>
      <c r="E117" s="17">
        <v>11</v>
      </c>
      <c r="F117" s="115">
        <v>11</v>
      </c>
    </row>
    <row r="118" spans="1:6" ht="30" x14ac:dyDescent="0.25">
      <c r="A118" s="14" t="s">
        <v>1515</v>
      </c>
      <c r="B118" s="44" t="s">
        <v>171</v>
      </c>
      <c r="C118" s="44" t="s">
        <v>173</v>
      </c>
      <c r="D118" s="15" t="s">
        <v>142</v>
      </c>
      <c r="E118" s="17">
        <v>84</v>
      </c>
      <c r="F118" s="115">
        <v>84</v>
      </c>
    </row>
    <row r="119" spans="1:6" ht="30" x14ac:dyDescent="0.25">
      <c r="A119" s="14" t="s">
        <v>1516</v>
      </c>
      <c r="B119" s="44" t="s">
        <v>174</v>
      </c>
      <c r="C119" s="44" t="s">
        <v>175</v>
      </c>
      <c r="D119" s="15" t="s">
        <v>15</v>
      </c>
      <c r="E119" s="17">
        <v>211.44</v>
      </c>
      <c r="F119" s="115">
        <v>199.57400000000001</v>
      </c>
    </row>
    <row r="120" spans="1:6" ht="30" x14ac:dyDescent="0.25">
      <c r="A120" s="14" t="s">
        <v>1517</v>
      </c>
      <c r="B120" s="44" t="s">
        <v>177</v>
      </c>
      <c r="C120" s="44" t="s">
        <v>1204</v>
      </c>
      <c r="D120" s="15" t="s">
        <v>142</v>
      </c>
      <c r="E120" s="17">
        <v>1</v>
      </c>
      <c r="F120" s="115">
        <v>1</v>
      </c>
    </row>
    <row r="121" spans="1:6" ht="30" x14ac:dyDescent="0.25">
      <c r="A121" s="14" t="s">
        <v>1518</v>
      </c>
      <c r="B121" s="44" t="s">
        <v>177</v>
      </c>
      <c r="C121" s="44" t="s">
        <v>1206</v>
      </c>
      <c r="D121" s="15" t="s">
        <v>142</v>
      </c>
      <c r="E121" s="17">
        <v>4</v>
      </c>
      <c r="F121" s="115">
        <v>4</v>
      </c>
    </row>
    <row r="122" spans="1:6" ht="30" x14ac:dyDescent="0.25">
      <c r="A122" s="14" t="s">
        <v>1519</v>
      </c>
      <c r="B122" s="44" t="s">
        <v>177</v>
      </c>
      <c r="C122" s="44" t="s">
        <v>1208</v>
      </c>
      <c r="D122" s="15" t="s">
        <v>142</v>
      </c>
      <c r="E122" s="17">
        <v>1</v>
      </c>
      <c r="F122" s="115">
        <v>1</v>
      </c>
    </row>
    <row r="123" spans="1:6" s="3" customFormat="1" x14ac:dyDescent="0.25">
      <c r="A123" s="63" t="s">
        <v>611</v>
      </c>
      <c r="B123" s="64"/>
      <c r="C123" s="64" t="s">
        <v>179</v>
      </c>
      <c r="D123" s="65"/>
      <c r="E123" s="66"/>
      <c r="F123" s="124"/>
    </row>
    <row r="124" spans="1:6" x14ac:dyDescent="0.25">
      <c r="A124" s="14" t="s">
        <v>1209</v>
      </c>
      <c r="B124" s="44" t="s">
        <v>180</v>
      </c>
      <c r="C124" s="44" t="s">
        <v>181</v>
      </c>
      <c r="D124" s="15" t="s">
        <v>45</v>
      </c>
      <c r="E124" s="17">
        <v>1</v>
      </c>
      <c r="F124" s="115">
        <v>1</v>
      </c>
    </row>
    <row r="125" spans="1:6" x14ac:dyDescent="0.25">
      <c r="A125" s="14" t="s">
        <v>1210</v>
      </c>
      <c r="B125" s="44" t="s">
        <v>182</v>
      </c>
      <c r="C125" s="44" t="s">
        <v>183</v>
      </c>
      <c r="D125" s="15" t="s">
        <v>45</v>
      </c>
      <c r="E125" s="17">
        <v>11</v>
      </c>
      <c r="F125" s="115">
        <v>11</v>
      </c>
    </row>
    <row r="126" spans="1:6" x14ac:dyDescent="0.25">
      <c r="A126" s="14" t="s">
        <v>1520</v>
      </c>
      <c r="B126" s="44" t="s">
        <v>184</v>
      </c>
      <c r="C126" s="44" t="s">
        <v>185</v>
      </c>
      <c r="D126" s="15" t="s">
        <v>45</v>
      </c>
      <c r="E126" s="17">
        <v>10</v>
      </c>
      <c r="F126" s="115">
        <v>10</v>
      </c>
    </row>
    <row r="127" spans="1:6" x14ac:dyDescent="0.25">
      <c r="A127" s="14" t="s">
        <v>1521</v>
      </c>
      <c r="B127" s="44" t="s">
        <v>186</v>
      </c>
      <c r="C127" s="44" t="s">
        <v>187</v>
      </c>
      <c r="D127" s="15" t="s">
        <v>45</v>
      </c>
      <c r="E127" s="17">
        <v>11</v>
      </c>
      <c r="F127" s="115">
        <v>11</v>
      </c>
    </row>
    <row r="128" spans="1:6" x14ac:dyDescent="0.25">
      <c r="A128" s="14" t="s">
        <v>1522</v>
      </c>
      <c r="B128" s="44" t="s">
        <v>188</v>
      </c>
      <c r="C128" s="44" t="s">
        <v>189</v>
      </c>
      <c r="D128" s="15" t="s">
        <v>45</v>
      </c>
      <c r="E128" s="17">
        <v>10</v>
      </c>
      <c r="F128" s="115">
        <v>10</v>
      </c>
    </row>
    <row r="129" spans="1:6" ht="30" x14ac:dyDescent="0.25">
      <c r="A129" s="14" t="s">
        <v>1523</v>
      </c>
      <c r="B129" s="44" t="s">
        <v>190</v>
      </c>
      <c r="C129" s="44" t="s">
        <v>191</v>
      </c>
      <c r="D129" s="15" t="s">
        <v>15</v>
      </c>
      <c r="E129" s="17">
        <v>50</v>
      </c>
      <c r="F129" s="115">
        <v>50</v>
      </c>
    </row>
    <row r="130" spans="1:6" x14ac:dyDescent="0.25">
      <c r="A130" s="14" t="s">
        <v>1524</v>
      </c>
      <c r="B130" s="44" t="s">
        <v>192</v>
      </c>
      <c r="C130" s="44" t="s">
        <v>193</v>
      </c>
      <c r="D130" s="15" t="s">
        <v>15</v>
      </c>
      <c r="E130" s="17">
        <v>50</v>
      </c>
      <c r="F130" s="115">
        <v>50</v>
      </c>
    </row>
    <row r="131" spans="1:6" ht="30" x14ac:dyDescent="0.25">
      <c r="A131" s="14" t="s">
        <v>1525</v>
      </c>
      <c r="B131" s="44" t="s">
        <v>194</v>
      </c>
      <c r="C131" s="44" t="s">
        <v>195</v>
      </c>
      <c r="D131" s="15" t="s">
        <v>15</v>
      </c>
      <c r="E131" s="17">
        <v>50</v>
      </c>
      <c r="F131" s="115">
        <v>50</v>
      </c>
    </row>
    <row r="132" spans="1:6" ht="30" x14ac:dyDescent="0.25">
      <c r="A132" s="14" t="s">
        <v>1526</v>
      </c>
      <c r="B132" s="44" t="s">
        <v>196</v>
      </c>
      <c r="C132" s="44" t="s">
        <v>197</v>
      </c>
      <c r="D132" s="15" t="s">
        <v>15</v>
      </c>
      <c r="E132" s="17">
        <v>4</v>
      </c>
      <c r="F132" s="115">
        <v>4</v>
      </c>
    </row>
    <row r="133" spans="1:6" s="4" customFormat="1" ht="15.75" x14ac:dyDescent="0.25">
      <c r="A133" s="83" t="s">
        <v>574</v>
      </c>
      <c r="B133" s="84"/>
      <c r="C133" s="84" t="s">
        <v>198</v>
      </c>
      <c r="D133" s="85"/>
      <c r="E133" s="86"/>
      <c r="F133" s="125"/>
    </row>
    <row r="134" spans="1:6" s="3" customFormat="1" x14ac:dyDescent="0.25">
      <c r="A134" s="87" t="s">
        <v>575</v>
      </c>
      <c r="B134" s="88"/>
      <c r="C134" s="88" t="s">
        <v>622</v>
      </c>
      <c r="D134" s="89"/>
      <c r="E134" s="90"/>
      <c r="F134" s="126"/>
    </row>
    <row r="135" spans="1:6" x14ac:dyDescent="0.25">
      <c r="A135" s="14" t="s">
        <v>1218</v>
      </c>
      <c r="B135" s="44" t="s">
        <v>203</v>
      </c>
      <c r="C135" s="44" t="s">
        <v>1211</v>
      </c>
      <c r="D135" s="15" t="s">
        <v>45</v>
      </c>
      <c r="E135" s="17">
        <v>1</v>
      </c>
      <c r="F135" s="115">
        <v>1</v>
      </c>
    </row>
    <row r="136" spans="1:6" x14ac:dyDescent="0.25">
      <c r="A136" s="14" t="s">
        <v>1220</v>
      </c>
      <c r="B136" s="44" t="s">
        <v>203</v>
      </c>
      <c r="C136" s="44" t="s">
        <v>1212</v>
      </c>
      <c r="D136" s="15" t="s">
        <v>45</v>
      </c>
      <c r="E136" s="17">
        <v>1</v>
      </c>
      <c r="F136" s="115">
        <v>1</v>
      </c>
    </row>
    <row r="137" spans="1:6" x14ac:dyDescent="0.25">
      <c r="A137" s="14" t="s">
        <v>1222</v>
      </c>
      <c r="B137" s="44" t="s">
        <v>203</v>
      </c>
      <c r="C137" s="44" t="s">
        <v>1213</v>
      </c>
      <c r="D137" s="15" t="s">
        <v>45</v>
      </c>
      <c r="E137" s="17">
        <v>1</v>
      </c>
      <c r="F137" s="115">
        <v>1</v>
      </c>
    </row>
    <row r="138" spans="1:6" x14ac:dyDescent="0.25">
      <c r="A138" s="14" t="s">
        <v>1224</v>
      </c>
      <c r="B138" s="44" t="s">
        <v>203</v>
      </c>
      <c r="C138" s="44" t="s">
        <v>1214</v>
      </c>
      <c r="D138" s="15" t="s">
        <v>45</v>
      </c>
      <c r="E138" s="17">
        <v>1</v>
      </c>
      <c r="F138" s="115">
        <v>1</v>
      </c>
    </row>
    <row r="139" spans="1:6" x14ac:dyDescent="0.25">
      <c r="A139" s="14" t="s">
        <v>1225</v>
      </c>
      <c r="B139" s="44" t="s">
        <v>203</v>
      </c>
      <c r="C139" s="44" t="s">
        <v>1215</v>
      </c>
      <c r="D139" s="15" t="s">
        <v>45</v>
      </c>
      <c r="E139" s="17">
        <v>1</v>
      </c>
      <c r="F139" s="115">
        <v>1</v>
      </c>
    </row>
    <row r="140" spans="1:6" x14ac:dyDescent="0.25">
      <c r="A140" s="14" t="s">
        <v>1227</v>
      </c>
      <c r="B140" s="44" t="s">
        <v>203</v>
      </c>
      <c r="C140" s="44" t="s">
        <v>1216</v>
      </c>
      <c r="D140" s="15" t="s">
        <v>45</v>
      </c>
      <c r="E140" s="17">
        <v>1</v>
      </c>
      <c r="F140" s="115">
        <v>1</v>
      </c>
    </row>
    <row r="141" spans="1:6" x14ac:dyDescent="0.25">
      <c r="A141" s="14" t="s">
        <v>1229</v>
      </c>
      <c r="B141" s="44" t="s">
        <v>203</v>
      </c>
      <c r="C141" s="44" t="s">
        <v>1217</v>
      </c>
      <c r="D141" s="15" t="s">
        <v>45</v>
      </c>
      <c r="E141" s="17">
        <v>1</v>
      </c>
      <c r="F141" s="115">
        <v>1</v>
      </c>
    </row>
    <row r="142" spans="1:6" x14ac:dyDescent="0.25">
      <c r="A142" s="14" t="s">
        <v>1231</v>
      </c>
      <c r="B142" s="44" t="s">
        <v>203</v>
      </c>
      <c r="C142" s="44" t="s">
        <v>1219</v>
      </c>
      <c r="D142" s="15" t="s">
        <v>45</v>
      </c>
      <c r="E142" s="17">
        <v>1</v>
      </c>
      <c r="F142" s="115">
        <v>1</v>
      </c>
    </row>
    <row r="143" spans="1:6" x14ac:dyDescent="0.25">
      <c r="A143" s="14" t="s">
        <v>1233</v>
      </c>
      <c r="B143" s="44" t="s">
        <v>203</v>
      </c>
      <c r="C143" s="44" t="s">
        <v>1221</v>
      </c>
      <c r="D143" s="15" t="s">
        <v>45</v>
      </c>
      <c r="E143" s="17">
        <v>1</v>
      </c>
      <c r="F143" s="115">
        <v>1</v>
      </c>
    </row>
    <row r="144" spans="1:6" x14ac:dyDescent="0.25">
      <c r="A144" s="14" t="s">
        <v>1527</v>
      </c>
      <c r="B144" s="44" t="s">
        <v>204</v>
      </c>
      <c r="C144" s="44" t="s">
        <v>1223</v>
      </c>
      <c r="D144" s="15" t="s">
        <v>45</v>
      </c>
      <c r="E144" s="17">
        <v>1</v>
      </c>
      <c r="F144" s="115">
        <v>1</v>
      </c>
    </row>
    <row r="145" spans="1:6" x14ac:dyDescent="0.25">
      <c r="A145" s="14" t="s">
        <v>1528</v>
      </c>
      <c r="B145" s="44" t="s">
        <v>204</v>
      </c>
      <c r="C145" s="44" t="s">
        <v>1728</v>
      </c>
      <c r="D145" s="15" t="s">
        <v>45</v>
      </c>
      <c r="E145" s="17">
        <v>3</v>
      </c>
      <c r="F145" s="115">
        <v>3</v>
      </c>
    </row>
    <row r="146" spans="1:6" x14ac:dyDescent="0.25">
      <c r="A146" s="14" t="s">
        <v>1529</v>
      </c>
      <c r="B146" s="44" t="s">
        <v>204</v>
      </c>
      <c r="C146" s="44" t="s">
        <v>1226</v>
      </c>
      <c r="D146" s="15" t="s">
        <v>45</v>
      </c>
      <c r="E146" s="17">
        <v>1</v>
      </c>
      <c r="F146" s="115">
        <v>1</v>
      </c>
    </row>
    <row r="147" spans="1:6" x14ac:dyDescent="0.25">
      <c r="A147" s="14" t="s">
        <v>1530</v>
      </c>
      <c r="B147" s="44" t="s">
        <v>204</v>
      </c>
      <c r="C147" s="44" t="s">
        <v>1228</v>
      </c>
      <c r="D147" s="15" t="s">
        <v>45</v>
      </c>
      <c r="E147" s="17">
        <v>1</v>
      </c>
      <c r="F147" s="115">
        <v>1</v>
      </c>
    </row>
    <row r="148" spans="1:6" x14ac:dyDescent="0.25">
      <c r="A148" s="14" t="s">
        <v>1531</v>
      </c>
      <c r="B148" s="44" t="s">
        <v>204</v>
      </c>
      <c r="C148" s="44" t="s">
        <v>1230</v>
      </c>
      <c r="D148" s="15" t="s">
        <v>45</v>
      </c>
      <c r="E148" s="17">
        <v>1</v>
      </c>
      <c r="F148" s="115">
        <v>1</v>
      </c>
    </row>
    <row r="149" spans="1:6" x14ac:dyDescent="0.25">
      <c r="A149" s="14" t="s">
        <v>1532</v>
      </c>
      <c r="B149" s="44" t="s">
        <v>204</v>
      </c>
      <c r="C149" s="44" t="s">
        <v>1232</v>
      </c>
      <c r="D149" s="15" t="s">
        <v>45</v>
      </c>
      <c r="E149" s="17">
        <v>1</v>
      </c>
      <c r="F149" s="115">
        <v>1</v>
      </c>
    </row>
    <row r="150" spans="1:6" x14ac:dyDescent="0.25">
      <c r="A150" s="14" t="s">
        <v>1533</v>
      </c>
      <c r="B150" s="44" t="s">
        <v>204</v>
      </c>
      <c r="C150" s="44" t="s">
        <v>1234</v>
      </c>
      <c r="D150" s="15" t="s">
        <v>45</v>
      </c>
      <c r="E150" s="17">
        <v>1</v>
      </c>
      <c r="F150" s="115">
        <v>1</v>
      </c>
    </row>
    <row r="151" spans="1:6" s="3" customFormat="1" x14ac:dyDescent="0.25">
      <c r="A151" s="87" t="s">
        <v>576</v>
      </c>
      <c r="B151" s="88"/>
      <c r="C151" s="88" t="s">
        <v>208</v>
      </c>
      <c r="D151" s="89"/>
      <c r="E151" s="90"/>
      <c r="F151" s="126"/>
    </row>
    <row r="152" spans="1:6" x14ac:dyDescent="0.25">
      <c r="A152" s="14" t="s">
        <v>1235</v>
      </c>
      <c r="B152" s="44" t="s">
        <v>781</v>
      </c>
      <c r="C152" s="44" t="s">
        <v>782</v>
      </c>
      <c r="D152" s="15" t="s">
        <v>67</v>
      </c>
      <c r="E152" s="17">
        <v>200</v>
      </c>
      <c r="F152" s="115">
        <v>100</v>
      </c>
    </row>
    <row r="153" spans="1:6" x14ac:dyDescent="0.25">
      <c r="A153" s="14" t="s">
        <v>1236</v>
      </c>
      <c r="B153" s="44" t="s">
        <v>209</v>
      </c>
      <c r="C153" s="44" t="s">
        <v>211</v>
      </c>
      <c r="D153" s="15" t="s">
        <v>67</v>
      </c>
      <c r="E153" s="17">
        <v>40</v>
      </c>
      <c r="F153" s="115">
        <v>20</v>
      </c>
    </row>
    <row r="154" spans="1:6" x14ac:dyDescent="0.25">
      <c r="A154" s="14" t="s">
        <v>1237</v>
      </c>
      <c r="B154" s="44" t="s">
        <v>209</v>
      </c>
      <c r="C154" s="44" t="s">
        <v>785</v>
      </c>
      <c r="D154" s="15" t="s">
        <v>67</v>
      </c>
      <c r="E154" s="17">
        <v>210</v>
      </c>
      <c r="F154" s="115">
        <v>105</v>
      </c>
    </row>
    <row r="155" spans="1:6" x14ac:dyDescent="0.25">
      <c r="A155" s="14" t="s">
        <v>1238</v>
      </c>
      <c r="B155" s="44" t="s">
        <v>209</v>
      </c>
      <c r="C155" s="44" t="s">
        <v>787</v>
      </c>
      <c r="D155" s="15" t="s">
        <v>67</v>
      </c>
      <c r="E155" s="17">
        <v>90</v>
      </c>
      <c r="F155" s="115">
        <v>45</v>
      </c>
    </row>
    <row r="156" spans="1:6" x14ac:dyDescent="0.25">
      <c r="A156" s="14" t="s">
        <v>1239</v>
      </c>
      <c r="B156" s="44" t="s">
        <v>212</v>
      </c>
      <c r="C156" s="44" t="s">
        <v>789</v>
      </c>
      <c r="D156" s="15" t="s">
        <v>67</v>
      </c>
      <c r="E156" s="17">
        <v>370</v>
      </c>
      <c r="F156" s="115">
        <v>185</v>
      </c>
    </row>
    <row r="157" spans="1:6" x14ac:dyDescent="0.25">
      <c r="A157" s="14" t="s">
        <v>1240</v>
      </c>
      <c r="B157" s="44" t="s">
        <v>214</v>
      </c>
      <c r="C157" s="44" t="s">
        <v>215</v>
      </c>
      <c r="D157" s="15" t="s">
        <v>67</v>
      </c>
      <c r="E157" s="17">
        <v>500</v>
      </c>
      <c r="F157" s="115">
        <v>250</v>
      </c>
    </row>
    <row r="158" spans="1:6" x14ac:dyDescent="0.25">
      <c r="A158" s="14" t="s">
        <v>1241</v>
      </c>
      <c r="B158" s="44" t="s">
        <v>212</v>
      </c>
      <c r="C158" s="44" t="s">
        <v>213</v>
      </c>
      <c r="D158" s="15" t="s">
        <v>67</v>
      </c>
      <c r="E158" s="17">
        <v>50</v>
      </c>
      <c r="F158" s="115">
        <v>25</v>
      </c>
    </row>
    <row r="159" spans="1:6" x14ac:dyDescent="0.25">
      <c r="A159" s="14" t="s">
        <v>1242</v>
      </c>
      <c r="B159" s="44" t="s">
        <v>214</v>
      </c>
      <c r="C159" s="44" t="s">
        <v>216</v>
      </c>
      <c r="D159" s="15" t="s">
        <v>67</v>
      </c>
      <c r="E159" s="17">
        <v>400</v>
      </c>
      <c r="F159" s="115">
        <v>200</v>
      </c>
    </row>
    <row r="160" spans="1:6" x14ac:dyDescent="0.25">
      <c r="A160" s="14" t="s">
        <v>1243</v>
      </c>
      <c r="B160" s="44" t="s">
        <v>794</v>
      </c>
      <c r="C160" s="44" t="s">
        <v>795</v>
      </c>
      <c r="D160" s="15" t="s">
        <v>67</v>
      </c>
      <c r="E160" s="17">
        <v>40</v>
      </c>
      <c r="F160" s="115">
        <v>20</v>
      </c>
    </row>
    <row r="161" spans="1:6" x14ac:dyDescent="0.25">
      <c r="A161" s="14" t="s">
        <v>1244</v>
      </c>
      <c r="B161" s="44" t="s">
        <v>794</v>
      </c>
      <c r="C161" s="44" t="s">
        <v>797</v>
      </c>
      <c r="D161" s="15" t="s">
        <v>67</v>
      </c>
      <c r="E161" s="17">
        <v>120</v>
      </c>
      <c r="F161" s="115">
        <v>60</v>
      </c>
    </row>
    <row r="162" spans="1:6" x14ac:dyDescent="0.25">
      <c r="A162" s="14" t="s">
        <v>1245</v>
      </c>
      <c r="B162" s="44" t="s">
        <v>794</v>
      </c>
      <c r="C162" s="44" t="s">
        <v>799</v>
      </c>
      <c r="D162" s="15" t="s">
        <v>67</v>
      </c>
      <c r="E162" s="17">
        <v>400</v>
      </c>
      <c r="F162" s="115">
        <v>200</v>
      </c>
    </row>
    <row r="163" spans="1:6" ht="30" x14ac:dyDescent="0.25">
      <c r="A163" s="14" t="s">
        <v>1247</v>
      </c>
      <c r="B163" s="44" t="s">
        <v>217</v>
      </c>
      <c r="C163" s="44" t="s">
        <v>218</v>
      </c>
      <c r="D163" s="15" t="s">
        <v>67</v>
      </c>
      <c r="E163" s="17">
        <v>25</v>
      </c>
      <c r="F163" s="115">
        <v>12.5</v>
      </c>
    </row>
    <row r="164" spans="1:6" x14ac:dyDescent="0.25">
      <c r="A164" s="14" t="s">
        <v>1249</v>
      </c>
      <c r="B164" s="44" t="s">
        <v>219</v>
      </c>
      <c r="C164" s="44" t="s">
        <v>801</v>
      </c>
      <c r="D164" s="15" t="s">
        <v>67</v>
      </c>
      <c r="E164" s="17">
        <v>50</v>
      </c>
      <c r="F164" s="115">
        <v>25</v>
      </c>
    </row>
    <row r="165" spans="1:6" x14ac:dyDescent="0.25">
      <c r="A165" s="14" t="s">
        <v>1251</v>
      </c>
      <c r="B165" s="44" t="s">
        <v>220</v>
      </c>
      <c r="C165" s="44" t="s">
        <v>803</v>
      </c>
      <c r="D165" s="15" t="s">
        <v>67</v>
      </c>
      <c r="E165" s="17">
        <v>900</v>
      </c>
      <c r="F165" s="115">
        <v>450</v>
      </c>
    </row>
    <row r="166" spans="1:6" ht="30" x14ac:dyDescent="0.25">
      <c r="A166" s="14" t="s">
        <v>1534</v>
      </c>
      <c r="B166" s="44" t="s">
        <v>220</v>
      </c>
      <c r="C166" s="44" t="s">
        <v>221</v>
      </c>
      <c r="D166" s="15" t="s">
        <v>67</v>
      </c>
      <c r="E166" s="17">
        <v>80</v>
      </c>
      <c r="F166" s="115">
        <v>40</v>
      </c>
    </row>
    <row r="167" spans="1:6" ht="30" x14ac:dyDescent="0.25">
      <c r="A167" s="14" t="s">
        <v>1535</v>
      </c>
      <c r="B167" s="44" t="s">
        <v>220</v>
      </c>
      <c r="C167" s="44" t="s">
        <v>222</v>
      </c>
      <c r="D167" s="15" t="s">
        <v>67</v>
      </c>
      <c r="E167" s="17">
        <v>350</v>
      </c>
      <c r="F167" s="115">
        <v>175</v>
      </c>
    </row>
    <row r="168" spans="1:6" ht="30" x14ac:dyDescent="0.25">
      <c r="A168" s="14" t="s">
        <v>1536</v>
      </c>
      <c r="B168" s="44" t="s">
        <v>219</v>
      </c>
      <c r="C168" s="44" t="s">
        <v>223</v>
      </c>
      <c r="D168" s="15" t="s">
        <v>67</v>
      </c>
      <c r="E168" s="17">
        <v>1300</v>
      </c>
      <c r="F168" s="115">
        <v>650</v>
      </c>
    </row>
    <row r="169" spans="1:6" ht="30" x14ac:dyDescent="0.25">
      <c r="A169" s="14" t="s">
        <v>1537</v>
      </c>
      <c r="B169" s="44" t="s">
        <v>224</v>
      </c>
      <c r="C169" s="44" t="s">
        <v>1246</v>
      </c>
      <c r="D169" s="15" t="s">
        <v>67</v>
      </c>
      <c r="E169" s="17">
        <v>20</v>
      </c>
      <c r="F169" s="115">
        <v>10</v>
      </c>
    </row>
    <row r="170" spans="1:6" ht="30" x14ac:dyDescent="0.25">
      <c r="A170" s="14" t="s">
        <v>1538</v>
      </c>
      <c r="B170" s="44" t="s">
        <v>224</v>
      </c>
      <c r="C170" s="44" t="s">
        <v>1248</v>
      </c>
      <c r="D170" s="15" t="s">
        <v>67</v>
      </c>
      <c r="E170" s="17">
        <v>30</v>
      </c>
      <c r="F170" s="115">
        <v>15</v>
      </c>
    </row>
    <row r="171" spans="1:6" ht="30" x14ac:dyDescent="0.25">
      <c r="A171" s="14" t="s">
        <v>1539</v>
      </c>
      <c r="B171" s="44" t="s">
        <v>224</v>
      </c>
      <c r="C171" s="44" t="s">
        <v>1250</v>
      </c>
      <c r="D171" s="15" t="s">
        <v>67</v>
      </c>
      <c r="E171" s="17">
        <v>80</v>
      </c>
      <c r="F171" s="115">
        <v>40</v>
      </c>
    </row>
    <row r="172" spans="1:6" x14ac:dyDescent="0.25">
      <c r="A172" s="14" t="s">
        <v>1540</v>
      </c>
      <c r="B172" s="44" t="s">
        <v>226</v>
      </c>
      <c r="C172" s="44" t="s">
        <v>227</v>
      </c>
      <c r="D172" s="15" t="s">
        <v>67</v>
      </c>
      <c r="E172" s="17">
        <v>100</v>
      </c>
      <c r="F172" s="115">
        <v>50</v>
      </c>
    </row>
    <row r="173" spans="1:6" s="3" customFormat="1" x14ac:dyDescent="0.25">
      <c r="A173" s="87" t="s">
        <v>577</v>
      </c>
      <c r="B173" s="88"/>
      <c r="C173" s="88" t="s">
        <v>229</v>
      </c>
      <c r="D173" s="89"/>
      <c r="E173" s="90"/>
      <c r="F173" s="126"/>
    </row>
    <row r="174" spans="1:6" x14ac:dyDescent="0.25">
      <c r="A174" s="14" t="s">
        <v>1253</v>
      </c>
      <c r="B174" s="44" t="s">
        <v>230</v>
      </c>
      <c r="C174" s="44" t="s">
        <v>231</v>
      </c>
      <c r="D174" s="15" t="s">
        <v>142</v>
      </c>
      <c r="E174" s="17">
        <v>178</v>
      </c>
      <c r="F174" s="115">
        <v>178</v>
      </c>
    </row>
    <row r="175" spans="1:6" x14ac:dyDescent="0.25">
      <c r="A175" s="14" t="s">
        <v>1255</v>
      </c>
      <c r="B175" s="44" t="s">
        <v>232</v>
      </c>
      <c r="C175" s="44" t="s">
        <v>233</v>
      </c>
      <c r="D175" s="15" t="s">
        <v>142</v>
      </c>
      <c r="E175" s="17">
        <v>20</v>
      </c>
      <c r="F175" s="115">
        <v>20</v>
      </c>
    </row>
    <row r="176" spans="1:6" x14ac:dyDescent="0.25">
      <c r="A176" s="14" t="s">
        <v>1256</v>
      </c>
      <c r="B176" s="44" t="s">
        <v>234</v>
      </c>
      <c r="C176" s="44" t="s">
        <v>235</v>
      </c>
      <c r="D176" s="15" t="s">
        <v>45</v>
      </c>
      <c r="E176" s="17">
        <v>111</v>
      </c>
      <c r="F176" s="115">
        <v>111</v>
      </c>
    </row>
    <row r="177" spans="1:6" x14ac:dyDescent="0.25">
      <c r="A177" s="14" t="s">
        <v>1257</v>
      </c>
      <c r="B177" s="44" t="s">
        <v>234</v>
      </c>
      <c r="C177" s="44" t="s">
        <v>236</v>
      </c>
      <c r="D177" s="15" t="s">
        <v>45</v>
      </c>
      <c r="E177" s="17">
        <v>10</v>
      </c>
      <c r="F177" s="115">
        <v>10</v>
      </c>
    </row>
    <row r="178" spans="1:6" x14ac:dyDescent="0.25">
      <c r="A178" s="14" t="s">
        <v>1258</v>
      </c>
      <c r="B178" s="44" t="s">
        <v>234</v>
      </c>
      <c r="C178" s="44" t="s">
        <v>237</v>
      </c>
      <c r="D178" s="15" t="s">
        <v>45</v>
      </c>
      <c r="E178" s="17">
        <v>9</v>
      </c>
      <c r="F178" s="115">
        <v>9</v>
      </c>
    </row>
    <row r="179" spans="1:6" x14ac:dyDescent="0.25">
      <c r="A179" s="14" t="s">
        <v>1541</v>
      </c>
      <c r="B179" s="44" t="s">
        <v>234</v>
      </c>
      <c r="C179" s="44" t="s">
        <v>238</v>
      </c>
      <c r="D179" s="15" t="s">
        <v>45</v>
      </c>
      <c r="E179" s="17">
        <v>4</v>
      </c>
      <c r="F179" s="115">
        <v>4</v>
      </c>
    </row>
    <row r="180" spans="1:6" x14ac:dyDescent="0.25">
      <c r="A180" s="14" t="s">
        <v>1542</v>
      </c>
      <c r="B180" s="44" t="s">
        <v>239</v>
      </c>
      <c r="C180" s="44" t="s">
        <v>1252</v>
      </c>
      <c r="D180" s="15" t="s">
        <v>45</v>
      </c>
      <c r="E180" s="17">
        <v>28</v>
      </c>
      <c r="F180" s="115">
        <v>28</v>
      </c>
    </row>
    <row r="181" spans="1:6" x14ac:dyDescent="0.25">
      <c r="A181" s="14" t="s">
        <v>1543</v>
      </c>
      <c r="B181" s="44" t="s">
        <v>239</v>
      </c>
      <c r="C181" s="44" t="s">
        <v>1254</v>
      </c>
      <c r="D181" s="15" t="s">
        <v>45</v>
      </c>
      <c r="E181" s="17">
        <v>10</v>
      </c>
      <c r="F181" s="115">
        <v>10</v>
      </c>
    </row>
    <row r="182" spans="1:6" x14ac:dyDescent="0.25">
      <c r="A182" s="14" t="s">
        <v>1544</v>
      </c>
      <c r="B182" s="44" t="s">
        <v>242</v>
      </c>
      <c r="C182" s="44" t="s">
        <v>243</v>
      </c>
      <c r="D182" s="15" t="s">
        <v>142</v>
      </c>
      <c r="E182" s="17">
        <v>7</v>
      </c>
      <c r="F182" s="115">
        <v>7</v>
      </c>
    </row>
    <row r="183" spans="1:6" x14ac:dyDescent="0.25">
      <c r="A183" s="14" t="s">
        <v>1545</v>
      </c>
      <c r="B183" s="44" t="s">
        <v>239</v>
      </c>
      <c r="C183" s="44" t="s">
        <v>240</v>
      </c>
      <c r="D183" s="15" t="s">
        <v>45</v>
      </c>
      <c r="E183" s="17">
        <v>4</v>
      </c>
      <c r="F183" s="115">
        <v>4</v>
      </c>
    </row>
    <row r="184" spans="1:6" x14ac:dyDescent="0.25">
      <c r="A184" s="14" t="s">
        <v>1546</v>
      </c>
      <c r="B184" s="44" t="s">
        <v>239</v>
      </c>
      <c r="C184" s="44" t="s">
        <v>241</v>
      </c>
      <c r="D184" s="15" t="s">
        <v>45</v>
      </c>
      <c r="E184" s="17">
        <v>12</v>
      </c>
      <c r="F184" s="115">
        <v>12</v>
      </c>
    </row>
    <row r="185" spans="1:6" x14ac:dyDescent="0.25">
      <c r="A185" s="14" t="s">
        <v>1547</v>
      </c>
      <c r="B185" s="44" t="s">
        <v>821</v>
      </c>
      <c r="C185" s="44" t="s">
        <v>822</v>
      </c>
      <c r="D185" s="15" t="s">
        <v>45</v>
      </c>
      <c r="E185" s="17">
        <v>9</v>
      </c>
      <c r="F185" s="115">
        <v>9</v>
      </c>
    </row>
    <row r="186" spans="1:6" s="3" customFormat="1" x14ac:dyDescent="0.25">
      <c r="A186" s="87" t="s">
        <v>612</v>
      </c>
      <c r="B186" s="88"/>
      <c r="C186" s="88" t="s">
        <v>245</v>
      </c>
      <c r="D186" s="89"/>
      <c r="E186" s="90"/>
      <c r="F186" s="126"/>
    </row>
    <row r="187" spans="1:6" ht="30" x14ac:dyDescent="0.25">
      <c r="A187" s="14" t="s">
        <v>1260</v>
      </c>
      <c r="B187" s="44" t="s">
        <v>246</v>
      </c>
      <c r="C187" s="44" t="s">
        <v>247</v>
      </c>
      <c r="D187" s="15" t="s">
        <v>45</v>
      </c>
      <c r="E187" s="17">
        <v>200</v>
      </c>
      <c r="F187" s="115">
        <v>100</v>
      </c>
    </row>
    <row r="188" spans="1:6" x14ac:dyDescent="0.25">
      <c r="A188" s="14" t="s">
        <v>1261</v>
      </c>
      <c r="B188" s="44" t="s">
        <v>248</v>
      </c>
      <c r="C188" s="44" t="s">
        <v>249</v>
      </c>
      <c r="D188" s="15" t="s">
        <v>45</v>
      </c>
      <c r="E188" s="17">
        <v>160</v>
      </c>
      <c r="F188" s="115">
        <v>80</v>
      </c>
    </row>
    <row r="189" spans="1:6" ht="30" x14ac:dyDescent="0.25">
      <c r="A189" s="14" t="s">
        <v>1262</v>
      </c>
      <c r="B189" s="44" t="s">
        <v>250</v>
      </c>
      <c r="C189" s="44" t="s">
        <v>251</v>
      </c>
      <c r="D189" s="15" t="s">
        <v>45</v>
      </c>
      <c r="E189" s="17">
        <v>315</v>
      </c>
      <c r="F189" s="115">
        <v>155</v>
      </c>
    </row>
    <row r="190" spans="1:6" ht="30" x14ac:dyDescent="0.25">
      <c r="A190" s="14" t="s">
        <v>1263</v>
      </c>
      <c r="B190" s="44" t="s">
        <v>252</v>
      </c>
      <c r="C190" s="44" t="s">
        <v>253</v>
      </c>
      <c r="D190" s="15" t="s">
        <v>45</v>
      </c>
      <c r="E190" s="17">
        <v>70</v>
      </c>
      <c r="F190" s="115">
        <v>35</v>
      </c>
    </row>
    <row r="191" spans="1:6" x14ac:dyDescent="0.25">
      <c r="A191" s="14" t="s">
        <v>1264</v>
      </c>
      <c r="B191" s="44" t="s">
        <v>254</v>
      </c>
      <c r="C191" s="44" t="s">
        <v>255</v>
      </c>
      <c r="D191" s="15" t="s">
        <v>45</v>
      </c>
      <c r="E191" s="17">
        <v>70</v>
      </c>
      <c r="F191" s="115">
        <v>70</v>
      </c>
    </row>
    <row r="192" spans="1:6" ht="30" x14ac:dyDescent="0.25">
      <c r="A192" s="14" t="s">
        <v>1265</v>
      </c>
      <c r="B192" s="44" t="s">
        <v>256</v>
      </c>
      <c r="C192" s="44" t="s">
        <v>1259</v>
      </c>
      <c r="D192" s="15" t="s">
        <v>45</v>
      </c>
      <c r="E192" s="17">
        <v>8</v>
      </c>
      <c r="F192" s="115">
        <v>8</v>
      </c>
    </row>
    <row r="193" spans="1:6" ht="30" x14ac:dyDescent="0.25">
      <c r="A193" s="14" t="s">
        <v>1266</v>
      </c>
      <c r="B193" s="44" t="s">
        <v>256</v>
      </c>
      <c r="C193" s="44" t="s">
        <v>257</v>
      </c>
      <c r="D193" s="15" t="s">
        <v>45</v>
      </c>
      <c r="E193" s="17">
        <v>12</v>
      </c>
      <c r="F193" s="115">
        <v>12</v>
      </c>
    </row>
    <row r="194" spans="1:6" ht="30" x14ac:dyDescent="0.25">
      <c r="A194" s="14" t="s">
        <v>1267</v>
      </c>
      <c r="B194" s="44" t="s">
        <v>258</v>
      </c>
      <c r="C194" s="44" t="s">
        <v>259</v>
      </c>
      <c r="D194" s="15" t="s">
        <v>45</v>
      </c>
      <c r="E194" s="17">
        <v>10</v>
      </c>
      <c r="F194" s="115">
        <v>10</v>
      </c>
    </row>
    <row r="195" spans="1:6" x14ac:dyDescent="0.25">
      <c r="A195" s="14" t="s">
        <v>1269</v>
      </c>
      <c r="B195" s="44" t="s">
        <v>260</v>
      </c>
      <c r="C195" s="44" t="s">
        <v>831</v>
      </c>
      <c r="D195" s="15" t="s">
        <v>45</v>
      </c>
      <c r="E195" s="17">
        <v>10</v>
      </c>
      <c r="F195" s="115">
        <v>10</v>
      </c>
    </row>
    <row r="196" spans="1:6" ht="30" x14ac:dyDescent="0.25">
      <c r="A196" s="14" t="s">
        <v>1271</v>
      </c>
      <c r="B196" s="44" t="s">
        <v>256</v>
      </c>
      <c r="C196" s="44" t="s">
        <v>257</v>
      </c>
      <c r="D196" s="15" t="s">
        <v>45</v>
      </c>
      <c r="E196" s="17">
        <v>4</v>
      </c>
      <c r="F196" s="115">
        <v>4</v>
      </c>
    </row>
    <row r="197" spans="1:6" ht="30" x14ac:dyDescent="0.25">
      <c r="A197" s="14" t="s">
        <v>1272</v>
      </c>
      <c r="B197" s="44" t="s">
        <v>261</v>
      </c>
      <c r="C197" s="44" t="s">
        <v>262</v>
      </c>
      <c r="D197" s="15" t="s">
        <v>45</v>
      </c>
      <c r="E197" s="17">
        <v>15</v>
      </c>
      <c r="F197" s="115">
        <v>15</v>
      </c>
    </row>
    <row r="198" spans="1:6" ht="30" x14ac:dyDescent="0.25">
      <c r="A198" s="14" t="s">
        <v>1275</v>
      </c>
      <c r="B198" s="44" t="s">
        <v>261</v>
      </c>
      <c r="C198" s="44" t="s">
        <v>262</v>
      </c>
      <c r="D198" s="15" t="s">
        <v>45</v>
      </c>
      <c r="E198" s="17">
        <v>29</v>
      </c>
      <c r="F198" s="115">
        <v>29</v>
      </c>
    </row>
    <row r="199" spans="1:6" ht="30" x14ac:dyDescent="0.25">
      <c r="A199" s="14" t="s">
        <v>1278</v>
      </c>
      <c r="B199" s="44" t="s">
        <v>263</v>
      </c>
      <c r="C199" s="44" t="s">
        <v>264</v>
      </c>
      <c r="D199" s="15" t="s">
        <v>45</v>
      </c>
      <c r="E199" s="17">
        <v>3</v>
      </c>
      <c r="F199" s="115">
        <v>3</v>
      </c>
    </row>
    <row r="200" spans="1:6" ht="30" x14ac:dyDescent="0.25">
      <c r="A200" s="14" t="s">
        <v>1548</v>
      </c>
      <c r="B200" s="44" t="s">
        <v>263</v>
      </c>
      <c r="C200" s="44" t="s">
        <v>837</v>
      </c>
      <c r="D200" s="15" t="s">
        <v>45</v>
      </c>
      <c r="E200" s="17">
        <v>28</v>
      </c>
      <c r="F200" s="115">
        <v>28</v>
      </c>
    </row>
    <row r="201" spans="1:6" ht="30" x14ac:dyDescent="0.25">
      <c r="A201" s="14" t="s">
        <v>1549</v>
      </c>
      <c r="B201" s="44" t="s">
        <v>265</v>
      </c>
      <c r="C201" s="44" t="s">
        <v>1268</v>
      </c>
      <c r="D201" s="15" t="s">
        <v>45</v>
      </c>
      <c r="E201" s="17">
        <v>266</v>
      </c>
      <c r="F201" s="115">
        <v>266</v>
      </c>
    </row>
    <row r="202" spans="1:6" x14ac:dyDescent="0.25">
      <c r="A202" s="14" t="s">
        <v>1550</v>
      </c>
      <c r="B202" s="44" t="s">
        <v>265</v>
      </c>
      <c r="C202" s="44" t="s">
        <v>1270</v>
      </c>
      <c r="D202" s="15" t="s">
        <v>45</v>
      </c>
      <c r="E202" s="17">
        <v>51</v>
      </c>
      <c r="F202" s="115">
        <v>51</v>
      </c>
    </row>
    <row r="203" spans="1:6" x14ac:dyDescent="0.25">
      <c r="A203" s="14" t="s">
        <v>1551</v>
      </c>
      <c r="B203" s="44" t="s">
        <v>261</v>
      </c>
      <c r="C203" s="44" t="s">
        <v>266</v>
      </c>
      <c r="D203" s="15" t="s">
        <v>45</v>
      </c>
      <c r="E203" s="17">
        <v>17</v>
      </c>
      <c r="F203" s="115">
        <v>17</v>
      </c>
    </row>
    <row r="204" spans="1:6" ht="30" x14ac:dyDescent="0.25">
      <c r="A204" s="14" t="s">
        <v>1552</v>
      </c>
      <c r="B204" s="44" t="s">
        <v>1273</v>
      </c>
      <c r="C204" s="44" t="s">
        <v>1274</v>
      </c>
      <c r="D204" s="15" t="s">
        <v>45</v>
      </c>
      <c r="E204" s="17">
        <v>6</v>
      </c>
      <c r="F204" s="115">
        <v>6</v>
      </c>
    </row>
    <row r="205" spans="1:6" ht="30" x14ac:dyDescent="0.25">
      <c r="A205" s="14" t="s">
        <v>1553</v>
      </c>
      <c r="B205" s="44" t="s">
        <v>1276</v>
      </c>
      <c r="C205" s="44" t="s">
        <v>1277</v>
      </c>
      <c r="D205" s="15" t="s">
        <v>45</v>
      </c>
      <c r="E205" s="17">
        <v>1</v>
      </c>
      <c r="F205" s="115">
        <v>1</v>
      </c>
    </row>
    <row r="206" spans="1:6" x14ac:dyDescent="0.25">
      <c r="A206" s="14" t="s">
        <v>1554</v>
      </c>
      <c r="B206" s="44" t="s">
        <v>1279</v>
      </c>
      <c r="C206" s="44" t="s">
        <v>1280</v>
      </c>
      <c r="D206" s="15" t="s">
        <v>202</v>
      </c>
      <c r="E206" s="17">
        <v>1</v>
      </c>
      <c r="F206" s="115">
        <v>1</v>
      </c>
    </row>
    <row r="207" spans="1:6" s="3" customFormat="1" x14ac:dyDescent="0.25">
      <c r="A207" s="87" t="s">
        <v>613</v>
      </c>
      <c r="B207" s="88"/>
      <c r="C207" s="88" t="s">
        <v>269</v>
      </c>
      <c r="D207" s="89"/>
      <c r="E207" s="90"/>
      <c r="F207" s="126"/>
    </row>
    <row r="208" spans="1:6" x14ac:dyDescent="0.25">
      <c r="A208" s="14" t="s">
        <v>1281</v>
      </c>
      <c r="B208" s="44" t="s">
        <v>270</v>
      </c>
      <c r="C208" s="44" t="s">
        <v>271</v>
      </c>
      <c r="D208" s="15" t="s">
        <v>67</v>
      </c>
      <c r="E208" s="17">
        <v>200</v>
      </c>
      <c r="F208" s="115">
        <v>200</v>
      </c>
    </row>
    <row r="209" spans="1:6" ht="30" x14ac:dyDescent="0.25">
      <c r="A209" s="14" t="s">
        <v>1282</v>
      </c>
      <c r="B209" s="44" t="s">
        <v>272</v>
      </c>
      <c r="C209" s="44" t="s">
        <v>273</v>
      </c>
      <c r="D209" s="15" t="s">
        <v>142</v>
      </c>
      <c r="E209" s="17">
        <v>6</v>
      </c>
      <c r="F209" s="115">
        <v>6</v>
      </c>
    </row>
    <row r="210" spans="1:6" x14ac:dyDescent="0.25">
      <c r="A210" s="14" t="s">
        <v>1283</v>
      </c>
      <c r="B210" s="44" t="s">
        <v>274</v>
      </c>
      <c r="C210" s="44" t="s">
        <v>275</v>
      </c>
      <c r="D210" s="15" t="s">
        <v>67</v>
      </c>
      <c r="E210" s="17">
        <v>30</v>
      </c>
      <c r="F210" s="115">
        <v>30</v>
      </c>
    </row>
    <row r="211" spans="1:6" x14ac:dyDescent="0.25">
      <c r="A211" s="14" t="s">
        <v>1284</v>
      </c>
      <c r="B211" s="44" t="s">
        <v>276</v>
      </c>
      <c r="C211" s="44" t="s">
        <v>277</v>
      </c>
      <c r="D211" s="15" t="s">
        <v>67</v>
      </c>
      <c r="E211" s="17">
        <v>80</v>
      </c>
      <c r="F211" s="115">
        <v>80</v>
      </c>
    </row>
    <row r="212" spans="1:6" x14ac:dyDescent="0.25">
      <c r="A212" s="14" t="s">
        <v>1555</v>
      </c>
      <c r="B212" s="44" t="s">
        <v>278</v>
      </c>
      <c r="C212" s="44" t="s">
        <v>279</v>
      </c>
      <c r="D212" s="15" t="s">
        <v>67</v>
      </c>
      <c r="E212" s="17">
        <v>5</v>
      </c>
      <c r="F212" s="115">
        <v>5</v>
      </c>
    </row>
    <row r="213" spans="1:6" x14ac:dyDescent="0.25">
      <c r="A213" s="14" t="s">
        <v>1556</v>
      </c>
      <c r="B213" s="44" t="s">
        <v>280</v>
      </c>
      <c r="C213" s="44" t="s">
        <v>281</v>
      </c>
      <c r="D213" s="15" t="s">
        <v>45</v>
      </c>
      <c r="E213" s="17">
        <v>4</v>
      </c>
      <c r="F213" s="115">
        <v>4</v>
      </c>
    </row>
    <row r="214" spans="1:6" ht="30" x14ac:dyDescent="0.25">
      <c r="A214" s="14" t="s">
        <v>1557</v>
      </c>
      <c r="B214" s="44" t="s">
        <v>282</v>
      </c>
      <c r="C214" s="44" t="s">
        <v>283</v>
      </c>
      <c r="D214" s="15" t="s">
        <v>45</v>
      </c>
      <c r="E214" s="17">
        <v>12</v>
      </c>
      <c r="F214" s="115">
        <v>12</v>
      </c>
    </row>
    <row r="215" spans="1:6" x14ac:dyDescent="0.25">
      <c r="A215" s="14" t="s">
        <v>1558</v>
      </c>
      <c r="B215" s="44" t="s">
        <v>284</v>
      </c>
      <c r="C215" s="44" t="s">
        <v>285</v>
      </c>
      <c r="D215" s="15" t="s">
        <v>45</v>
      </c>
      <c r="E215" s="17">
        <v>1</v>
      </c>
      <c r="F215" s="115">
        <v>1</v>
      </c>
    </row>
    <row r="216" spans="1:6" ht="30" x14ac:dyDescent="0.25">
      <c r="A216" s="14" t="s">
        <v>1559</v>
      </c>
      <c r="B216" s="44" t="s">
        <v>286</v>
      </c>
      <c r="C216" s="44" t="s">
        <v>287</v>
      </c>
      <c r="D216" s="15" t="s">
        <v>67</v>
      </c>
      <c r="E216" s="17">
        <v>130</v>
      </c>
      <c r="F216" s="115">
        <v>65</v>
      </c>
    </row>
    <row r="217" spans="1:6" x14ac:dyDescent="0.25">
      <c r="A217" s="14" t="s">
        <v>1560</v>
      </c>
      <c r="B217" s="44" t="s">
        <v>284</v>
      </c>
      <c r="C217" s="44" t="s">
        <v>288</v>
      </c>
      <c r="D217" s="15" t="s">
        <v>45</v>
      </c>
      <c r="E217" s="17">
        <v>2</v>
      </c>
      <c r="F217" s="115">
        <v>2</v>
      </c>
    </row>
    <row r="218" spans="1:6" x14ac:dyDescent="0.25">
      <c r="A218" s="14" t="s">
        <v>1561</v>
      </c>
      <c r="B218" s="44" t="s">
        <v>289</v>
      </c>
      <c r="C218" s="44" t="s">
        <v>290</v>
      </c>
      <c r="D218" s="15" t="s">
        <v>67</v>
      </c>
      <c r="E218" s="17">
        <v>100</v>
      </c>
      <c r="F218" s="115">
        <v>50</v>
      </c>
    </row>
    <row r="219" spans="1:6" s="3" customFormat="1" x14ac:dyDescent="0.25">
      <c r="A219" s="87" t="s">
        <v>614</v>
      </c>
      <c r="B219" s="88"/>
      <c r="C219" s="88" t="s">
        <v>291</v>
      </c>
      <c r="D219" s="89"/>
      <c r="E219" s="90"/>
      <c r="F219" s="126"/>
    </row>
    <row r="220" spans="1:6" x14ac:dyDescent="0.25">
      <c r="A220" s="14" t="s">
        <v>1285</v>
      </c>
      <c r="B220" s="44" t="s">
        <v>292</v>
      </c>
      <c r="C220" s="44" t="s">
        <v>293</v>
      </c>
      <c r="D220" s="15" t="s">
        <v>67</v>
      </c>
      <c r="E220" s="17">
        <v>10</v>
      </c>
      <c r="F220" s="115">
        <v>0</v>
      </c>
    </row>
    <row r="221" spans="1:6" ht="30" x14ac:dyDescent="0.25">
      <c r="A221" s="14" t="s">
        <v>1286</v>
      </c>
      <c r="B221" s="44" t="s">
        <v>300</v>
      </c>
      <c r="C221" s="44" t="s">
        <v>301</v>
      </c>
      <c r="D221" s="15" t="s">
        <v>87</v>
      </c>
      <c r="E221" s="17">
        <v>5</v>
      </c>
      <c r="F221" s="115">
        <v>0</v>
      </c>
    </row>
    <row r="222" spans="1:6" ht="30" x14ac:dyDescent="0.25">
      <c r="A222" s="14" t="s">
        <v>1287</v>
      </c>
      <c r="B222" s="44" t="s">
        <v>302</v>
      </c>
      <c r="C222" s="44" t="s">
        <v>303</v>
      </c>
      <c r="D222" s="15" t="s">
        <v>87</v>
      </c>
      <c r="E222" s="17">
        <v>5</v>
      </c>
      <c r="F222" s="115">
        <v>0</v>
      </c>
    </row>
    <row r="223" spans="1:6" x14ac:dyDescent="0.25">
      <c r="A223" s="14" t="s">
        <v>1288</v>
      </c>
      <c r="B223" s="44" t="s">
        <v>304</v>
      </c>
      <c r="C223" s="44" t="s">
        <v>305</v>
      </c>
      <c r="D223" s="15" t="s">
        <v>45</v>
      </c>
      <c r="E223" s="17">
        <v>200</v>
      </c>
      <c r="F223" s="115">
        <v>0</v>
      </c>
    </row>
    <row r="224" spans="1:6" x14ac:dyDescent="0.25">
      <c r="A224" s="14" t="s">
        <v>1289</v>
      </c>
      <c r="B224" s="44" t="s">
        <v>306</v>
      </c>
      <c r="C224" s="44" t="s">
        <v>307</v>
      </c>
      <c r="D224" s="15" t="s">
        <v>67</v>
      </c>
      <c r="E224" s="17">
        <v>100</v>
      </c>
      <c r="F224" s="115">
        <v>0</v>
      </c>
    </row>
    <row r="225" spans="1:6" x14ac:dyDescent="0.25">
      <c r="A225" s="14" t="s">
        <v>1290</v>
      </c>
      <c r="B225" s="44" t="s">
        <v>308</v>
      </c>
      <c r="C225" s="44" t="s">
        <v>309</v>
      </c>
      <c r="D225" s="15" t="s">
        <v>67</v>
      </c>
      <c r="E225" s="17">
        <v>100</v>
      </c>
      <c r="F225" s="115">
        <v>0</v>
      </c>
    </row>
    <row r="226" spans="1:6" x14ac:dyDescent="0.25">
      <c r="A226" s="14" t="s">
        <v>1291</v>
      </c>
      <c r="B226" s="44" t="s">
        <v>306</v>
      </c>
      <c r="C226" s="44" t="s">
        <v>310</v>
      </c>
      <c r="D226" s="15" t="s">
        <v>67</v>
      </c>
      <c r="E226" s="17">
        <v>50</v>
      </c>
      <c r="F226" s="115">
        <v>50</v>
      </c>
    </row>
    <row r="227" spans="1:6" x14ac:dyDescent="0.25">
      <c r="A227" s="14" t="s">
        <v>1292</v>
      </c>
      <c r="B227" s="44" t="s">
        <v>308</v>
      </c>
      <c r="C227" s="44" t="s">
        <v>311</v>
      </c>
      <c r="D227" s="15" t="s">
        <v>67</v>
      </c>
      <c r="E227" s="17">
        <v>50</v>
      </c>
      <c r="F227" s="115">
        <v>50</v>
      </c>
    </row>
    <row r="228" spans="1:6" x14ac:dyDescent="0.25">
      <c r="A228" s="14" t="s">
        <v>1293</v>
      </c>
      <c r="B228" s="44" t="s">
        <v>395</v>
      </c>
      <c r="C228" s="44" t="s">
        <v>860</v>
      </c>
      <c r="D228" s="15" t="s">
        <v>67</v>
      </c>
      <c r="E228" s="17">
        <v>140</v>
      </c>
      <c r="F228" s="115">
        <v>140</v>
      </c>
    </row>
    <row r="229" spans="1:6" x14ac:dyDescent="0.25">
      <c r="A229" s="14" t="s">
        <v>1294</v>
      </c>
      <c r="B229" s="44" t="s">
        <v>312</v>
      </c>
      <c r="C229" s="44" t="s">
        <v>313</v>
      </c>
      <c r="D229" s="15" t="s">
        <v>67</v>
      </c>
      <c r="E229" s="17">
        <v>10</v>
      </c>
      <c r="F229" s="115">
        <v>0</v>
      </c>
    </row>
    <row r="230" spans="1:6" x14ac:dyDescent="0.25">
      <c r="A230" s="14" t="s">
        <v>1295</v>
      </c>
      <c r="B230" s="44" t="s">
        <v>314</v>
      </c>
      <c r="C230" s="44" t="s">
        <v>315</v>
      </c>
      <c r="D230" s="15" t="s">
        <v>67</v>
      </c>
      <c r="E230" s="17">
        <v>20</v>
      </c>
      <c r="F230" s="115">
        <v>0</v>
      </c>
    </row>
    <row r="231" spans="1:6" x14ac:dyDescent="0.25">
      <c r="A231" s="14" t="s">
        <v>1562</v>
      </c>
      <c r="B231" s="44" t="s">
        <v>314</v>
      </c>
      <c r="C231" s="44" t="s">
        <v>315</v>
      </c>
      <c r="D231" s="15" t="s">
        <v>67</v>
      </c>
      <c r="E231" s="17">
        <v>20</v>
      </c>
      <c r="F231" s="115">
        <v>0</v>
      </c>
    </row>
    <row r="232" spans="1:6" x14ac:dyDescent="0.25">
      <c r="A232" s="14" t="s">
        <v>1563</v>
      </c>
      <c r="B232" s="44" t="s">
        <v>316</v>
      </c>
      <c r="C232" s="44" t="s">
        <v>317</v>
      </c>
      <c r="D232" s="15" t="s">
        <v>67</v>
      </c>
      <c r="E232" s="17">
        <v>10</v>
      </c>
      <c r="F232" s="115">
        <v>0</v>
      </c>
    </row>
    <row r="233" spans="1:6" x14ac:dyDescent="0.25">
      <c r="A233" s="14" t="s">
        <v>1564</v>
      </c>
      <c r="B233" s="44" t="s">
        <v>866</v>
      </c>
      <c r="C233" s="44" t="s">
        <v>867</v>
      </c>
      <c r="D233" s="15" t="s">
        <v>67</v>
      </c>
      <c r="E233" s="17">
        <v>30</v>
      </c>
      <c r="F233" s="115">
        <v>0</v>
      </c>
    </row>
    <row r="234" spans="1:6" ht="30" x14ac:dyDescent="0.25">
      <c r="A234" s="14" t="s">
        <v>1565</v>
      </c>
      <c r="B234" s="44" t="s">
        <v>318</v>
      </c>
      <c r="C234" s="44" t="s">
        <v>319</v>
      </c>
      <c r="D234" s="15" t="s">
        <v>45</v>
      </c>
      <c r="E234" s="17">
        <v>40</v>
      </c>
      <c r="F234" s="115">
        <v>40</v>
      </c>
    </row>
    <row r="235" spans="1:6" ht="30" x14ac:dyDescent="0.25">
      <c r="A235" s="14" t="s">
        <v>1566</v>
      </c>
      <c r="B235" s="44" t="s">
        <v>320</v>
      </c>
      <c r="C235" s="44" t="s">
        <v>321</v>
      </c>
      <c r="D235" s="15" t="s">
        <v>45</v>
      </c>
      <c r="E235" s="17">
        <v>10</v>
      </c>
      <c r="F235" s="115">
        <v>10</v>
      </c>
    </row>
    <row r="236" spans="1:6" ht="30" x14ac:dyDescent="0.25">
      <c r="A236" s="14" t="s">
        <v>1567</v>
      </c>
      <c r="B236" s="44" t="s">
        <v>322</v>
      </c>
      <c r="C236" s="44" t="s">
        <v>323</v>
      </c>
      <c r="D236" s="15" t="s">
        <v>45</v>
      </c>
      <c r="E236" s="17">
        <v>40</v>
      </c>
      <c r="F236" s="115">
        <v>40</v>
      </c>
    </row>
    <row r="237" spans="1:6" ht="30" x14ac:dyDescent="0.25">
      <c r="A237" s="14" t="s">
        <v>1568</v>
      </c>
      <c r="B237" s="44" t="s">
        <v>324</v>
      </c>
      <c r="C237" s="44" t="s">
        <v>325</v>
      </c>
      <c r="D237" s="15" t="s">
        <v>6</v>
      </c>
      <c r="E237" s="17">
        <v>0.1</v>
      </c>
      <c r="F237" s="115">
        <v>0.1</v>
      </c>
    </row>
    <row r="238" spans="1:6" s="3" customFormat="1" x14ac:dyDescent="0.25">
      <c r="A238" s="87" t="s">
        <v>615</v>
      </c>
      <c r="B238" s="88"/>
      <c r="C238" s="88" t="s">
        <v>326</v>
      </c>
      <c r="D238" s="89"/>
      <c r="E238" s="90"/>
      <c r="F238" s="126"/>
    </row>
    <row r="239" spans="1:6" x14ac:dyDescent="0.25">
      <c r="A239" s="14" t="s">
        <v>1296</v>
      </c>
      <c r="B239" s="44" t="s">
        <v>327</v>
      </c>
      <c r="C239" s="44" t="s">
        <v>328</v>
      </c>
      <c r="D239" s="15" t="s">
        <v>329</v>
      </c>
      <c r="E239" s="17">
        <v>155</v>
      </c>
      <c r="F239" s="115">
        <v>155</v>
      </c>
    </row>
    <row r="240" spans="1:6" x14ac:dyDescent="0.25">
      <c r="A240" s="14" t="s">
        <v>1297</v>
      </c>
      <c r="B240" s="44" t="s">
        <v>330</v>
      </c>
      <c r="C240" s="44" t="s">
        <v>331</v>
      </c>
      <c r="D240" s="15" t="s">
        <v>329</v>
      </c>
      <c r="E240" s="17">
        <v>70</v>
      </c>
      <c r="F240" s="115">
        <v>70</v>
      </c>
    </row>
    <row r="241" spans="1:6" x14ac:dyDescent="0.25">
      <c r="A241" s="14" t="s">
        <v>1298</v>
      </c>
      <c r="B241" s="44" t="s">
        <v>335</v>
      </c>
      <c r="C241" s="44" t="s">
        <v>336</v>
      </c>
      <c r="D241" s="15" t="s">
        <v>329</v>
      </c>
      <c r="E241" s="17">
        <v>1</v>
      </c>
      <c r="F241" s="115">
        <v>1</v>
      </c>
    </row>
    <row r="242" spans="1:6" x14ac:dyDescent="0.25">
      <c r="A242" s="14" t="s">
        <v>1569</v>
      </c>
      <c r="B242" s="44" t="s">
        <v>337</v>
      </c>
      <c r="C242" s="44" t="s">
        <v>338</v>
      </c>
      <c r="D242" s="15" t="s">
        <v>329</v>
      </c>
      <c r="E242" s="17">
        <v>40</v>
      </c>
      <c r="F242" s="115">
        <v>40</v>
      </c>
    </row>
    <row r="243" spans="1:6" x14ac:dyDescent="0.25">
      <c r="A243" s="14" t="s">
        <v>1570</v>
      </c>
      <c r="B243" s="44" t="s">
        <v>339</v>
      </c>
      <c r="C243" s="44" t="s">
        <v>340</v>
      </c>
      <c r="D243" s="15" t="s">
        <v>329</v>
      </c>
      <c r="E243" s="17">
        <v>1</v>
      </c>
      <c r="F243" s="115">
        <v>1</v>
      </c>
    </row>
    <row r="244" spans="1:6" x14ac:dyDescent="0.25">
      <c r="A244" s="14" t="s">
        <v>1571</v>
      </c>
      <c r="B244" s="44" t="s">
        <v>341</v>
      </c>
      <c r="C244" s="44" t="s">
        <v>342</v>
      </c>
      <c r="D244" s="15" t="s">
        <v>329</v>
      </c>
      <c r="E244" s="17">
        <v>5</v>
      </c>
      <c r="F244" s="115">
        <v>5</v>
      </c>
    </row>
    <row r="245" spans="1:6" x14ac:dyDescent="0.25">
      <c r="A245" s="14" t="s">
        <v>1572</v>
      </c>
      <c r="B245" s="44" t="s">
        <v>343</v>
      </c>
      <c r="C245" s="44" t="s">
        <v>344</v>
      </c>
      <c r="D245" s="15" t="s">
        <v>345</v>
      </c>
      <c r="E245" s="17">
        <v>8</v>
      </c>
      <c r="F245" s="115">
        <v>8</v>
      </c>
    </row>
    <row r="246" spans="1:6" x14ac:dyDescent="0.25">
      <c r="A246" s="14" t="s">
        <v>1573</v>
      </c>
      <c r="B246" s="44" t="s">
        <v>346</v>
      </c>
      <c r="C246" s="44" t="s">
        <v>347</v>
      </c>
      <c r="D246" s="15" t="s">
        <v>345</v>
      </c>
      <c r="E246" s="17">
        <v>100</v>
      </c>
      <c r="F246" s="115">
        <v>100</v>
      </c>
    </row>
    <row r="247" spans="1:6" ht="30" x14ac:dyDescent="0.25">
      <c r="A247" s="14" t="s">
        <v>1574</v>
      </c>
      <c r="B247" s="44" t="s">
        <v>348</v>
      </c>
      <c r="C247" s="44" t="s">
        <v>349</v>
      </c>
      <c r="D247" s="15" t="s">
        <v>350</v>
      </c>
      <c r="E247" s="17">
        <v>15</v>
      </c>
      <c r="F247" s="115">
        <v>15</v>
      </c>
    </row>
    <row r="248" spans="1:6" ht="30" x14ac:dyDescent="0.25">
      <c r="A248" s="14" t="s">
        <v>1575</v>
      </c>
      <c r="B248" s="44" t="s">
        <v>351</v>
      </c>
      <c r="C248" s="44" t="s">
        <v>352</v>
      </c>
      <c r="D248" s="15" t="s">
        <v>350</v>
      </c>
      <c r="E248" s="17">
        <v>120</v>
      </c>
      <c r="F248" s="115">
        <v>120</v>
      </c>
    </row>
    <row r="249" spans="1:6" s="4" customFormat="1" ht="15.75" x14ac:dyDescent="0.25">
      <c r="A249" s="100" t="s">
        <v>578</v>
      </c>
      <c r="B249" s="101"/>
      <c r="C249" s="101" t="s">
        <v>353</v>
      </c>
      <c r="D249" s="102"/>
      <c r="E249" s="103"/>
      <c r="F249" s="127"/>
    </row>
    <row r="250" spans="1:6" s="3" customFormat="1" x14ac:dyDescent="0.25">
      <c r="A250" s="104" t="s">
        <v>579</v>
      </c>
      <c r="B250" s="105"/>
      <c r="C250" s="105" t="s">
        <v>355</v>
      </c>
      <c r="D250" s="106"/>
      <c r="E250" s="107"/>
      <c r="F250" s="128"/>
    </row>
    <row r="251" spans="1:6" ht="30" x14ac:dyDescent="0.25">
      <c r="A251" s="14" t="s">
        <v>1299</v>
      </c>
      <c r="B251" s="44" t="s">
        <v>356</v>
      </c>
      <c r="C251" s="44" t="s">
        <v>357</v>
      </c>
      <c r="D251" s="15" t="s">
        <v>87</v>
      </c>
      <c r="E251" s="17">
        <v>5</v>
      </c>
      <c r="F251" s="115">
        <v>0</v>
      </c>
    </row>
    <row r="252" spans="1:6" ht="30" x14ac:dyDescent="0.25">
      <c r="A252" s="14" t="s">
        <v>1300</v>
      </c>
      <c r="B252" s="44" t="s">
        <v>884</v>
      </c>
      <c r="C252" s="44" t="s">
        <v>885</v>
      </c>
      <c r="D252" s="15" t="s">
        <v>87</v>
      </c>
      <c r="E252" s="17">
        <v>1</v>
      </c>
      <c r="F252" s="115">
        <v>0</v>
      </c>
    </row>
    <row r="253" spans="1:6" x14ac:dyDescent="0.25">
      <c r="A253" s="14" t="s">
        <v>1301</v>
      </c>
      <c r="B253" s="44" t="s">
        <v>358</v>
      </c>
      <c r="C253" s="44" t="s">
        <v>359</v>
      </c>
      <c r="D253" s="15" t="s">
        <v>67</v>
      </c>
      <c r="E253" s="17">
        <v>170</v>
      </c>
      <c r="F253" s="115">
        <v>170</v>
      </c>
    </row>
    <row r="254" spans="1:6" x14ac:dyDescent="0.25">
      <c r="A254" s="14" t="s">
        <v>1302</v>
      </c>
      <c r="B254" s="44" t="s">
        <v>360</v>
      </c>
      <c r="C254" s="44" t="s">
        <v>361</v>
      </c>
      <c r="D254" s="15" t="s">
        <v>67</v>
      </c>
      <c r="E254" s="17">
        <v>170</v>
      </c>
      <c r="F254" s="115">
        <v>170</v>
      </c>
    </row>
    <row r="255" spans="1:6" ht="30" x14ac:dyDescent="0.25">
      <c r="A255" s="14" t="s">
        <v>1303</v>
      </c>
      <c r="B255" s="44" t="s">
        <v>324</v>
      </c>
      <c r="C255" s="44" t="s">
        <v>325</v>
      </c>
      <c r="D255" s="15" t="s">
        <v>6</v>
      </c>
      <c r="E255" s="17">
        <v>0.01</v>
      </c>
      <c r="F255" s="115">
        <v>0.01</v>
      </c>
    </row>
    <row r="256" spans="1:6" x14ac:dyDescent="0.25">
      <c r="A256" s="14" t="s">
        <v>1304</v>
      </c>
      <c r="B256" s="44" t="s">
        <v>895</v>
      </c>
      <c r="C256" s="44" t="s">
        <v>896</v>
      </c>
      <c r="D256" s="15" t="s">
        <v>6</v>
      </c>
      <c r="E256" s="17">
        <v>7.0000000000000007E-2</v>
      </c>
      <c r="F256" s="115">
        <v>7.0000000000000007E-2</v>
      </c>
    </row>
    <row r="257" spans="1:6" ht="30" x14ac:dyDescent="0.25">
      <c r="A257" s="14" t="s">
        <v>1305</v>
      </c>
      <c r="B257" s="44" t="s">
        <v>898</v>
      </c>
      <c r="C257" s="44" t="s">
        <v>899</v>
      </c>
      <c r="D257" s="15" t="s">
        <v>67</v>
      </c>
      <c r="E257" s="17">
        <v>170</v>
      </c>
      <c r="F257" s="115">
        <v>170</v>
      </c>
    </row>
    <row r="258" spans="1:6" x14ac:dyDescent="0.25">
      <c r="A258" s="14" t="s">
        <v>1306</v>
      </c>
      <c r="B258" s="44" t="s">
        <v>362</v>
      </c>
      <c r="C258" s="44" t="s">
        <v>363</v>
      </c>
      <c r="D258" s="15" t="s">
        <v>45</v>
      </c>
      <c r="E258" s="17">
        <v>70</v>
      </c>
      <c r="F258" s="115">
        <v>70</v>
      </c>
    </row>
    <row r="259" spans="1:6" x14ac:dyDescent="0.25">
      <c r="A259" s="14" t="s">
        <v>1307</v>
      </c>
      <c r="B259" s="44" t="s">
        <v>364</v>
      </c>
      <c r="C259" s="44" t="s">
        <v>365</v>
      </c>
      <c r="D259" s="15" t="s">
        <v>67</v>
      </c>
      <c r="E259" s="17">
        <v>20</v>
      </c>
      <c r="F259" s="115">
        <v>20</v>
      </c>
    </row>
    <row r="260" spans="1:6" x14ac:dyDescent="0.25">
      <c r="A260" s="14" t="s">
        <v>1308</v>
      </c>
      <c r="B260" s="44" t="s">
        <v>366</v>
      </c>
      <c r="C260" s="44" t="s">
        <v>367</v>
      </c>
      <c r="D260" s="15" t="s">
        <v>67</v>
      </c>
      <c r="E260" s="17">
        <v>90</v>
      </c>
      <c r="F260" s="115">
        <v>90</v>
      </c>
    </row>
    <row r="261" spans="1:6" x14ac:dyDescent="0.25">
      <c r="A261" s="14" t="s">
        <v>1309</v>
      </c>
      <c r="B261" s="44" t="s">
        <v>368</v>
      </c>
      <c r="C261" s="44" t="s">
        <v>370</v>
      </c>
      <c r="D261" s="15" t="s">
        <v>67</v>
      </c>
      <c r="E261" s="17">
        <v>90</v>
      </c>
      <c r="F261" s="115">
        <v>90</v>
      </c>
    </row>
    <row r="262" spans="1:6" ht="30" x14ac:dyDescent="0.25">
      <c r="A262" s="14" t="s">
        <v>1310</v>
      </c>
      <c r="B262" s="44" t="s">
        <v>379</v>
      </c>
      <c r="C262" s="44" t="s">
        <v>380</v>
      </c>
      <c r="D262" s="15" t="s">
        <v>381</v>
      </c>
      <c r="E262" s="17">
        <v>5590</v>
      </c>
      <c r="F262" s="115">
        <v>5590</v>
      </c>
    </row>
    <row r="263" spans="1:6" ht="30" x14ac:dyDescent="0.25">
      <c r="A263" s="14" t="s">
        <v>1576</v>
      </c>
      <c r="B263" s="44" t="s">
        <v>382</v>
      </c>
      <c r="C263" s="44" t="s">
        <v>383</v>
      </c>
      <c r="D263" s="15" t="s">
        <v>381</v>
      </c>
      <c r="E263" s="17">
        <v>1120</v>
      </c>
      <c r="F263" s="115">
        <v>1120</v>
      </c>
    </row>
    <row r="264" spans="1:6" ht="30" x14ac:dyDescent="0.25">
      <c r="A264" s="14" t="s">
        <v>1577</v>
      </c>
      <c r="B264" s="44" t="s">
        <v>371</v>
      </c>
      <c r="C264" s="44" t="s">
        <v>372</v>
      </c>
      <c r="D264" s="15" t="s">
        <v>45</v>
      </c>
      <c r="E264" s="17">
        <v>78</v>
      </c>
      <c r="F264" s="115">
        <v>78</v>
      </c>
    </row>
    <row r="265" spans="1:6" x14ac:dyDescent="0.25">
      <c r="A265" s="14" t="s">
        <v>1578</v>
      </c>
      <c r="B265" s="44" t="s">
        <v>373</v>
      </c>
      <c r="C265" s="44" t="s">
        <v>374</v>
      </c>
      <c r="D265" s="15" t="s">
        <v>45</v>
      </c>
      <c r="E265" s="17">
        <v>78</v>
      </c>
      <c r="F265" s="115">
        <v>78</v>
      </c>
    </row>
    <row r="266" spans="1:6" x14ac:dyDescent="0.25">
      <c r="A266" s="14" t="s">
        <v>1579</v>
      </c>
      <c r="B266" s="44" t="s">
        <v>354</v>
      </c>
      <c r="C266" s="44" t="s">
        <v>375</v>
      </c>
      <c r="D266" s="15" t="s">
        <v>45</v>
      </c>
      <c r="E266" s="17">
        <v>8</v>
      </c>
      <c r="F266" s="115">
        <v>8</v>
      </c>
    </row>
    <row r="267" spans="1:6" x14ac:dyDescent="0.25">
      <c r="A267" s="14" t="s">
        <v>1580</v>
      </c>
      <c r="B267" s="44" t="s">
        <v>354</v>
      </c>
      <c r="C267" s="44" t="s">
        <v>376</v>
      </c>
      <c r="D267" s="15" t="s">
        <v>45</v>
      </c>
      <c r="E267" s="17">
        <v>148</v>
      </c>
      <c r="F267" s="115">
        <v>148</v>
      </c>
    </row>
    <row r="268" spans="1:6" x14ac:dyDescent="0.25">
      <c r="A268" s="14" t="s">
        <v>1581</v>
      </c>
      <c r="B268" s="44" t="s">
        <v>377</v>
      </c>
      <c r="C268" s="44" t="s">
        <v>378</v>
      </c>
      <c r="D268" s="15" t="s">
        <v>45</v>
      </c>
      <c r="E268" s="17">
        <v>78</v>
      </c>
      <c r="F268" s="115">
        <v>78</v>
      </c>
    </row>
    <row r="269" spans="1:6" x14ac:dyDescent="0.25">
      <c r="A269" s="14" t="s">
        <v>1582</v>
      </c>
      <c r="B269" s="44" t="s">
        <v>387</v>
      </c>
      <c r="C269" s="44" t="s">
        <v>388</v>
      </c>
      <c r="D269" s="15" t="s">
        <v>386</v>
      </c>
      <c r="E269" s="17">
        <v>138</v>
      </c>
      <c r="F269" s="115">
        <v>138</v>
      </c>
    </row>
    <row r="270" spans="1:6" s="3" customFormat="1" x14ac:dyDescent="0.25">
      <c r="A270" s="104" t="s">
        <v>580</v>
      </c>
      <c r="B270" s="105"/>
      <c r="C270" s="105" t="s">
        <v>1311</v>
      </c>
      <c r="D270" s="106"/>
      <c r="E270" s="107"/>
      <c r="F270" s="128"/>
    </row>
    <row r="271" spans="1:6" ht="30" x14ac:dyDescent="0.25">
      <c r="A271" s="14" t="s">
        <v>1324</v>
      </c>
      <c r="B271" s="44" t="s">
        <v>1312</v>
      </c>
      <c r="C271" s="44" t="s">
        <v>1313</v>
      </c>
      <c r="D271" s="15" t="s">
        <v>202</v>
      </c>
      <c r="E271" s="17">
        <v>1</v>
      </c>
      <c r="F271" s="115">
        <v>1</v>
      </c>
    </row>
    <row r="272" spans="1:6" x14ac:dyDescent="0.25">
      <c r="A272" s="14" t="s">
        <v>1327</v>
      </c>
      <c r="B272" s="44" t="s">
        <v>1314</v>
      </c>
      <c r="C272" s="44" t="s">
        <v>1315</v>
      </c>
      <c r="D272" s="15" t="s">
        <v>45</v>
      </c>
      <c r="E272" s="17">
        <v>1</v>
      </c>
      <c r="F272" s="115">
        <v>1</v>
      </c>
    </row>
    <row r="273" spans="1:6" x14ac:dyDescent="0.25">
      <c r="A273" s="14" t="s">
        <v>1329</v>
      </c>
      <c r="B273" s="44" t="s">
        <v>1316</v>
      </c>
      <c r="C273" s="44" t="s">
        <v>1317</v>
      </c>
      <c r="D273" s="15" t="s">
        <v>45</v>
      </c>
      <c r="E273" s="17">
        <v>2</v>
      </c>
      <c r="F273" s="115">
        <v>2</v>
      </c>
    </row>
    <row r="274" spans="1:6" ht="30" x14ac:dyDescent="0.25">
      <c r="A274" s="14" t="s">
        <v>1332</v>
      </c>
      <c r="B274" s="44" t="s">
        <v>371</v>
      </c>
      <c r="C274" s="44" t="s">
        <v>372</v>
      </c>
      <c r="D274" s="15" t="s">
        <v>45</v>
      </c>
      <c r="E274" s="17">
        <v>3</v>
      </c>
      <c r="F274" s="115">
        <v>3</v>
      </c>
    </row>
    <row r="275" spans="1:6" x14ac:dyDescent="0.25">
      <c r="A275" s="14" t="s">
        <v>1336</v>
      </c>
      <c r="B275" s="44" t="s">
        <v>1318</v>
      </c>
      <c r="C275" s="44" t="s">
        <v>1319</v>
      </c>
      <c r="D275" s="15" t="s">
        <v>45</v>
      </c>
      <c r="E275" s="17">
        <v>1</v>
      </c>
      <c r="F275" s="115">
        <v>1</v>
      </c>
    </row>
    <row r="276" spans="1:6" x14ac:dyDescent="0.25">
      <c r="A276" s="14" t="s">
        <v>1339</v>
      </c>
      <c r="B276" s="44" t="s">
        <v>1320</v>
      </c>
      <c r="C276" s="44" t="s">
        <v>1321</v>
      </c>
      <c r="D276" s="15" t="s">
        <v>45</v>
      </c>
      <c r="E276" s="17">
        <v>1</v>
      </c>
      <c r="F276" s="115">
        <v>1</v>
      </c>
    </row>
    <row r="277" spans="1:6" x14ac:dyDescent="0.25">
      <c r="A277" s="14" t="s">
        <v>1342</v>
      </c>
      <c r="B277" s="44" t="s">
        <v>1322</v>
      </c>
      <c r="C277" s="44" t="s">
        <v>1323</v>
      </c>
      <c r="D277" s="15" t="s">
        <v>45</v>
      </c>
      <c r="E277" s="17">
        <v>1</v>
      </c>
      <c r="F277" s="115">
        <v>1</v>
      </c>
    </row>
    <row r="278" spans="1:6" ht="30" x14ac:dyDescent="0.25">
      <c r="A278" s="14" t="s">
        <v>1345</v>
      </c>
      <c r="B278" s="44" t="s">
        <v>1325</v>
      </c>
      <c r="C278" s="44" t="s">
        <v>1326</v>
      </c>
      <c r="D278" s="15" t="s">
        <v>45</v>
      </c>
      <c r="E278" s="17">
        <v>1</v>
      </c>
      <c r="F278" s="115">
        <v>1</v>
      </c>
    </row>
    <row r="279" spans="1:6" x14ac:dyDescent="0.25">
      <c r="A279" s="14" t="s">
        <v>1583</v>
      </c>
      <c r="B279" s="44" t="s">
        <v>252</v>
      </c>
      <c r="C279" s="44" t="s">
        <v>1328</v>
      </c>
      <c r="D279" s="15" t="s">
        <v>45</v>
      </c>
      <c r="E279" s="17">
        <v>3</v>
      </c>
      <c r="F279" s="115">
        <v>3</v>
      </c>
    </row>
    <row r="280" spans="1:6" x14ac:dyDescent="0.25">
      <c r="A280" s="14" t="s">
        <v>1584</v>
      </c>
      <c r="B280" s="44" t="s">
        <v>1330</v>
      </c>
      <c r="C280" s="44" t="s">
        <v>1331</v>
      </c>
      <c r="D280" s="15" t="s">
        <v>87</v>
      </c>
      <c r="E280" s="17">
        <v>12</v>
      </c>
      <c r="F280" s="115">
        <v>12</v>
      </c>
    </row>
    <row r="281" spans="1:6" ht="30" x14ac:dyDescent="0.25">
      <c r="A281" s="14" t="s">
        <v>1585</v>
      </c>
      <c r="B281" s="44" t="s">
        <v>1333</v>
      </c>
      <c r="C281" s="44" t="s">
        <v>1334</v>
      </c>
      <c r="D281" s="15" t="s">
        <v>1335</v>
      </c>
      <c r="E281" s="17">
        <v>3</v>
      </c>
      <c r="F281" s="115">
        <v>3</v>
      </c>
    </row>
    <row r="282" spans="1:6" ht="30" x14ac:dyDescent="0.25">
      <c r="A282" s="14" t="s">
        <v>1586</v>
      </c>
      <c r="B282" s="44" t="s">
        <v>1337</v>
      </c>
      <c r="C282" s="44" t="s">
        <v>1338</v>
      </c>
      <c r="D282" s="15" t="s">
        <v>398</v>
      </c>
      <c r="E282" s="17">
        <v>3</v>
      </c>
      <c r="F282" s="115">
        <v>3</v>
      </c>
    </row>
    <row r="283" spans="1:6" x14ac:dyDescent="0.25">
      <c r="A283" s="14" t="s">
        <v>1587</v>
      </c>
      <c r="B283" s="44" t="s">
        <v>1340</v>
      </c>
      <c r="C283" s="44" t="s">
        <v>1341</v>
      </c>
      <c r="D283" s="15" t="s">
        <v>45</v>
      </c>
      <c r="E283" s="17">
        <v>1</v>
      </c>
      <c r="F283" s="115">
        <v>1</v>
      </c>
    </row>
    <row r="284" spans="1:6" x14ac:dyDescent="0.25">
      <c r="A284" s="14" t="s">
        <v>1588</v>
      </c>
      <c r="B284" s="44" t="s">
        <v>1343</v>
      </c>
      <c r="C284" s="44" t="s">
        <v>1344</v>
      </c>
      <c r="D284" s="15" t="s">
        <v>45</v>
      </c>
      <c r="E284" s="17">
        <v>1</v>
      </c>
      <c r="F284" s="115">
        <v>1</v>
      </c>
    </row>
    <row r="285" spans="1:6" x14ac:dyDescent="0.25">
      <c r="A285" s="14" t="s">
        <v>1589</v>
      </c>
      <c r="B285" s="44" t="s">
        <v>1346</v>
      </c>
      <c r="C285" s="44" t="s">
        <v>1347</v>
      </c>
      <c r="D285" s="15" t="s">
        <v>398</v>
      </c>
      <c r="E285" s="17">
        <v>1</v>
      </c>
      <c r="F285" s="115">
        <v>1</v>
      </c>
    </row>
    <row r="286" spans="1:6" s="3" customFormat="1" x14ac:dyDescent="0.25">
      <c r="A286" s="104" t="s">
        <v>581</v>
      </c>
      <c r="B286" s="105"/>
      <c r="C286" s="105" t="s">
        <v>1348</v>
      </c>
      <c r="D286" s="106"/>
      <c r="E286" s="107"/>
      <c r="F286" s="128"/>
    </row>
    <row r="287" spans="1:6" ht="30" x14ac:dyDescent="0.25">
      <c r="A287" s="14" t="s">
        <v>1351</v>
      </c>
      <c r="B287" s="44" t="s">
        <v>356</v>
      </c>
      <c r="C287" s="44" t="s">
        <v>357</v>
      </c>
      <c r="D287" s="15" t="s">
        <v>87</v>
      </c>
      <c r="E287" s="17">
        <v>4</v>
      </c>
      <c r="F287" s="115">
        <v>4</v>
      </c>
    </row>
    <row r="288" spans="1:6" ht="30" x14ac:dyDescent="0.25">
      <c r="A288" s="14" t="s">
        <v>1353</v>
      </c>
      <c r="B288" s="44" t="s">
        <v>1349</v>
      </c>
      <c r="C288" s="44" t="s">
        <v>1350</v>
      </c>
      <c r="D288" s="15" t="s">
        <v>87</v>
      </c>
      <c r="E288" s="17">
        <v>1</v>
      </c>
      <c r="F288" s="115">
        <v>1</v>
      </c>
    </row>
    <row r="289" spans="1:6" x14ac:dyDescent="0.25">
      <c r="A289" s="14" t="s">
        <v>1355</v>
      </c>
      <c r="B289" s="44" t="s">
        <v>358</v>
      </c>
      <c r="C289" s="44" t="s">
        <v>359</v>
      </c>
      <c r="D289" s="15" t="s">
        <v>67</v>
      </c>
      <c r="E289" s="17">
        <v>120</v>
      </c>
      <c r="F289" s="115">
        <v>120</v>
      </c>
    </row>
    <row r="290" spans="1:6" x14ac:dyDescent="0.25">
      <c r="A290" s="14" t="s">
        <v>1357</v>
      </c>
      <c r="B290" s="44" t="s">
        <v>360</v>
      </c>
      <c r="C290" s="44" t="s">
        <v>361</v>
      </c>
      <c r="D290" s="15" t="s">
        <v>67</v>
      </c>
      <c r="E290" s="17">
        <v>120</v>
      </c>
      <c r="F290" s="115">
        <v>120</v>
      </c>
    </row>
    <row r="291" spans="1:6" x14ac:dyDescent="0.25">
      <c r="A291" s="14" t="s">
        <v>1359</v>
      </c>
      <c r="B291" s="44" t="s">
        <v>895</v>
      </c>
      <c r="C291" s="44" t="s">
        <v>896</v>
      </c>
      <c r="D291" s="15" t="s">
        <v>6</v>
      </c>
      <c r="E291" s="17">
        <v>0.1</v>
      </c>
      <c r="F291" s="115">
        <v>0.1</v>
      </c>
    </row>
    <row r="292" spans="1:6" ht="30" x14ac:dyDescent="0.25">
      <c r="A292" s="14" t="s">
        <v>1361</v>
      </c>
      <c r="B292" s="44" t="s">
        <v>324</v>
      </c>
      <c r="C292" s="44" t="s">
        <v>325</v>
      </c>
      <c r="D292" s="15" t="s">
        <v>6</v>
      </c>
      <c r="E292" s="17">
        <v>8.0000000000000002E-3</v>
      </c>
      <c r="F292" s="115">
        <v>8.0000000000000002E-3</v>
      </c>
    </row>
    <row r="293" spans="1:6" ht="30" x14ac:dyDescent="0.25">
      <c r="A293" s="14" t="s">
        <v>1363</v>
      </c>
      <c r="B293" s="44" t="s">
        <v>898</v>
      </c>
      <c r="C293" s="44" t="s">
        <v>899</v>
      </c>
      <c r="D293" s="15" t="s">
        <v>67</v>
      </c>
      <c r="E293" s="17">
        <v>5</v>
      </c>
      <c r="F293" s="115">
        <v>5</v>
      </c>
    </row>
    <row r="294" spans="1:6" ht="30" x14ac:dyDescent="0.25">
      <c r="A294" s="14" t="s">
        <v>1366</v>
      </c>
      <c r="B294" s="44" t="s">
        <v>794</v>
      </c>
      <c r="C294" s="44" t="s">
        <v>1352</v>
      </c>
      <c r="D294" s="15" t="s">
        <v>67</v>
      </c>
      <c r="E294" s="17">
        <v>5</v>
      </c>
      <c r="F294" s="115">
        <v>5</v>
      </c>
    </row>
    <row r="295" spans="1:6" ht="30" x14ac:dyDescent="0.25">
      <c r="A295" s="14" t="s">
        <v>1369</v>
      </c>
      <c r="B295" s="44" t="s">
        <v>220</v>
      </c>
      <c r="C295" s="44" t="s">
        <v>1354</v>
      </c>
      <c r="D295" s="15" t="s">
        <v>67</v>
      </c>
      <c r="E295" s="17">
        <v>30</v>
      </c>
      <c r="F295" s="115">
        <v>30</v>
      </c>
    </row>
    <row r="296" spans="1:6" ht="30" x14ac:dyDescent="0.25">
      <c r="A296" s="14" t="s">
        <v>1372</v>
      </c>
      <c r="B296" s="44" t="s">
        <v>220</v>
      </c>
      <c r="C296" s="44" t="s">
        <v>1356</v>
      </c>
      <c r="D296" s="15" t="s">
        <v>67</v>
      </c>
      <c r="E296" s="17">
        <v>30</v>
      </c>
      <c r="F296" s="115">
        <v>30</v>
      </c>
    </row>
    <row r="297" spans="1:6" ht="30" x14ac:dyDescent="0.25">
      <c r="A297" s="14" t="s">
        <v>1590</v>
      </c>
      <c r="B297" s="44" t="s">
        <v>220</v>
      </c>
      <c r="C297" s="44" t="s">
        <v>1358</v>
      </c>
      <c r="D297" s="15" t="s">
        <v>67</v>
      </c>
      <c r="E297" s="17">
        <v>30</v>
      </c>
      <c r="F297" s="115">
        <v>30</v>
      </c>
    </row>
    <row r="298" spans="1:6" ht="30" x14ac:dyDescent="0.25">
      <c r="A298" s="14" t="s">
        <v>1591</v>
      </c>
      <c r="B298" s="44" t="s">
        <v>220</v>
      </c>
      <c r="C298" s="44" t="s">
        <v>1360</v>
      </c>
      <c r="D298" s="15" t="s">
        <v>67</v>
      </c>
      <c r="E298" s="17">
        <v>10</v>
      </c>
      <c r="F298" s="115">
        <v>10</v>
      </c>
    </row>
    <row r="299" spans="1:6" ht="30" x14ac:dyDescent="0.25">
      <c r="A299" s="14" t="s">
        <v>1592</v>
      </c>
      <c r="B299" s="44" t="s">
        <v>220</v>
      </c>
      <c r="C299" s="44" t="s">
        <v>1362</v>
      </c>
      <c r="D299" s="15" t="s">
        <v>67</v>
      </c>
      <c r="E299" s="17">
        <v>20</v>
      </c>
      <c r="F299" s="115">
        <v>20</v>
      </c>
    </row>
    <row r="300" spans="1:6" x14ac:dyDescent="0.25">
      <c r="A300" s="14" t="s">
        <v>1593</v>
      </c>
      <c r="B300" s="44" t="s">
        <v>1364</v>
      </c>
      <c r="C300" s="44" t="s">
        <v>1365</v>
      </c>
      <c r="D300" s="15" t="s">
        <v>45</v>
      </c>
      <c r="E300" s="17">
        <v>120</v>
      </c>
      <c r="F300" s="115">
        <v>120</v>
      </c>
    </row>
    <row r="301" spans="1:6" ht="30" x14ac:dyDescent="0.25">
      <c r="A301" s="14" t="s">
        <v>1594</v>
      </c>
      <c r="B301" s="44" t="s">
        <v>1367</v>
      </c>
      <c r="C301" s="44" t="s">
        <v>1368</v>
      </c>
      <c r="D301" s="15" t="s">
        <v>67</v>
      </c>
      <c r="E301" s="17">
        <v>120</v>
      </c>
      <c r="F301" s="115">
        <v>120</v>
      </c>
    </row>
    <row r="302" spans="1:6" x14ac:dyDescent="0.25">
      <c r="A302" s="14" t="s">
        <v>1595</v>
      </c>
      <c r="B302" s="44" t="s">
        <v>1370</v>
      </c>
      <c r="C302" s="44" t="s">
        <v>1371</v>
      </c>
      <c r="D302" s="15" t="s">
        <v>389</v>
      </c>
      <c r="E302" s="17">
        <v>18</v>
      </c>
      <c r="F302" s="115">
        <v>18</v>
      </c>
    </row>
    <row r="303" spans="1:6" x14ac:dyDescent="0.25">
      <c r="A303" s="14" t="s">
        <v>1596</v>
      </c>
      <c r="B303" s="44" t="s">
        <v>1373</v>
      </c>
      <c r="C303" s="44" t="s">
        <v>1374</v>
      </c>
      <c r="D303" s="15" t="s">
        <v>334</v>
      </c>
      <c r="E303" s="17">
        <v>5</v>
      </c>
      <c r="F303" s="115">
        <v>5</v>
      </c>
    </row>
    <row r="304" spans="1:6" s="3" customFormat="1" x14ac:dyDescent="0.25">
      <c r="A304" s="104" t="s">
        <v>582</v>
      </c>
      <c r="B304" s="105"/>
      <c r="C304" s="105" t="s">
        <v>1375</v>
      </c>
      <c r="D304" s="106"/>
      <c r="E304" s="107"/>
      <c r="F304" s="128"/>
    </row>
    <row r="305" spans="1:6" ht="30" x14ac:dyDescent="0.25">
      <c r="A305" s="14" t="s">
        <v>1387</v>
      </c>
      <c r="B305" s="44" t="s">
        <v>1312</v>
      </c>
      <c r="C305" s="44" t="s">
        <v>1313</v>
      </c>
      <c r="D305" s="15" t="s">
        <v>202</v>
      </c>
      <c r="E305" s="17">
        <v>1</v>
      </c>
      <c r="F305" s="115">
        <v>1</v>
      </c>
    </row>
    <row r="306" spans="1:6" ht="30" x14ac:dyDescent="0.25">
      <c r="A306" s="14" t="s">
        <v>1389</v>
      </c>
      <c r="B306" s="44" t="s">
        <v>1376</v>
      </c>
      <c r="C306" s="44" t="s">
        <v>1377</v>
      </c>
      <c r="D306" s="15" t="s">
        <v>45</v>
      </c>
      <c r="E306" s="17">
        <v>1</v>
      </c>
      <c r="F306" s="115">
        <v>1</v>
      </c>
    </row>
    <row r="307" spans="1:6" ht="30" x14ac:dyDescent="0.25">
      <c r="A307" s="14" t="s">
        <v>1392</v>
      </c>
      <c r="B307" s="44" t="s">
        <v>1378</v>
      </c>
      <c r="C307" s="44" t="s">
        <v>1379</v>
      </c>
      <c r="D307" s="15" t="s">
        <v>1380</v>
      </c>
      <c r="E307" s="17">
        <v>2</v>
      </c>
      <c r="F307" s="115">
        <v>2</v>
      </c>
    </row>
    <row r="308" spans="1:6" x14ac:dyDescent="0.25">
      <c r="A308" s="14" t="s">
        <v>1396</v>
      </c>
      <c r="B308" s="44" t="s">
        <v>1320</v>
      </c>
      <c r="C308" s="44" t="s">
        <v>1321</v>
      </c>
      <c r="D308" s="15" t="s">
        <v>45</v>
      </c>
      <c r="E308" s="17">
        <v>3</v>
      </c>
      <c r="F308" s="115">
        <v>3</v>
      </c>
    </row>
    <row r="309" spans="1:6" ht="30" x14ac:dyDescent="0.25">
      <c r="A309" s="14" t="s">
        <v>1399</v>
      </c>
      <c r="B309" s="44" t="s">
        <v>1381</v>
      </c>
      <c r="C309" s="44" t="s">
        <v>1382</v>
      </c>
      <c r="D309" s="15" t="s">
        <v>398</v>
      </c>
      <c r="E309" s="17">
        <v>2</v>
      </c>
      <c r="F309" s="115">
        <v>2</v>
      </c>
    </row>
    <row r="310" spans="1:6" ht="30" x14ac:dyDescent="0.25">
      <c r="A310" s="14" t="s">
        <v>1597</v>
      </c>
      <c r="B310" s="44" t="s">
        <v>1383</v>
      </c>
      <c r="C310" s="44" t="s">
        <v>1384</v>
      </c>
      <c r="D310" s="15" t="s">
        <v>45</v>
      </c>
      <c r="E310" s="17">
        <v>2</v>
      </c>
      <c r="F310" s="115">
        <v>2</v>
      </c>
    </row>
    <row r="311" spans="1:6" ht="30" x14ac:dyDescent="0.25">
      <c r="A311" s="14" t="s">
        <v>1598</v>
      </c>
      <c r="B311" s="44" t="s">
        <v>1385</v>
      </c>
      <c r="C311" s="44" t="s">
        <v>1386</v>
      </c>
      <c r="D311" s="15" t="s">
        <v>1335</v>
      </c>
      <c r="E311" s="17">
        <v>1</v>
      </c>
      <c r="F311" s="115">
        <v>1</v>
      </c>
    </row>
    <row r="312" spans="1:6" ht="30" x14ac:dyDescent="0.25">
      <c r="A312" s="14" t="s">
        <v>1599</v>
      </c>
      <c r="B312" s="44" t="s">
        <v>1385</v>
      </c>
      <c r="C312" s="44" t="s">
        <v>1388</v>
      </c>
      <c r="D312" s="15" t="s">
        <v>1335</v>
      </c>
      <c r="E312" s="17">
        <v>1</v>
      </c>
      <c r="F312" s="115">
        <v>1</v>
      </c>
    </row>
    <row r="313" spans="1:6" x14ac:dyDescent="0.25">
      <c r="A313" s="14" t="s">
        <v>1600</v>
      </c>
      <c r="B313" s="44" t="s">
        <v>1390</v>
      </c>
      <c r="C313" s="44" t="s">
        <v>1391</v>
      </c>
      <c r="D313" s="15" t="s">
        <v>45</v>
      </c>
      <c r="E313" s="17">
        <v>2</v>
      </c>
      <c r="F313" s="115">
        <v>2</v>
      </c>
    </row>
    <row r="314" spans="1:6" ht="30" x14ac:dyDescent="0.25">
      <c r="A314" s="14" t="s">
        <v>1601</v>
      </c>
      <c r="B314" s="44" t="s">
        <v>1393</v>
      </c>
      <c r="C314" s="44" t="s">
        <v>1394</v>
      </c>
      <c r="D314" s="15" t="s">
        <v>1395</v>
      </c>
      <c r="E314" s="17">
        <v>1</v>
      </c>
      <c r="F314" s="115">
        <v>1</v>
      </c>
    </row>
    <row r="315" spans="1:6" x14ac:dyDescent="0.25">
      <c r="A315" s="14" t="s">
        <v>1602</v>
      </c>
      <c r="B315" s="44" t="s">
        <v>1397</v>
      </c>
      <c r="C315" s="44" t="s">
        <v>1398</v>
      </c>
      <c r="D315" s="15" t="s">
        <v>398</v>
      </c>
      <c r="E315" s="17">
        <v>1</v>
      </c>
      <c r="F315" s="115">
        <v>1</v>
      </c>
    </row>
    <row r="316" spans="1:6" ht="30" x14ac:dyDescent="0.25">
      <c r="A316" s="14" t="s">
        <v>1603</v>
      </c>
      <c r="B316" s="44" t="s">
        <v>1337</v>
      </c>
      <c r="C316" s="44" t="s">
        <v>1400</v>
      </c>
      <c r="D316" s="15" t="s">
        <v>398</v>
      </c>
      <c r="E316" s="17">
        <v>2</v>
      </c>
      <c r="F316" s="115">
        <v>2</v>
      </c>
    </row>
    <row r="317" spans="1:6" s="3" customFormat="1" x14ac:dyDescent="0.25">
      <c r="A317" s="104" t="s">
        <v>583</v>
      </c>
      <c r="B317" s="105"/>
      <c r="C317" s="105" t="s">
        <v>1401</v>
      </c>
      <c r="D317" s="106"/>
      <c r="E317" s="107"/>
      <c r="F317" s="128"/>
    </row>
    <row r="318" spans="1:6" x14ac:dyDescent="0.25">
      <c r="A318" s="14" t="s">
        <v>1403</v>
      </c>
      <c r="B318" s="44" t="s">
        <v>887</v>
      </c>
      <c r="C318" s="44" t="s">
        <v>1402</v>
      </c>
      <c r="D318" s="15" t="s">
        <v>87</v>
      </c>
      <c r="E318" s="17">
        <v>9</v>
      </c>
      <c r="F318" s="115">
        <v>9</v>
      </c>
    </row>
    <row r="319" spans="1:6" x14ac:dyDescent="0.25">
      <c r="A319" s="14" t="s">
        <v>1405</v>
      </c>
      <c r="B319" s="44" t="s">
        <v>358</v>
      </c>
      <c r="C319" s="44" t="s">
        <v>359</v>
      </c>
      <c r="D319" s="15" t="s">
        <v>67</v>
      </c>
      <c r="E319" s="17">
        <v>100</v>
      </c>
      <c r="F319" s="115">
        <v>100</v>
      </c>
    </row>
    <row r="320" spans="1:6" x14ac:dyDescent="0.25">
      <c r="A320" s="14" t="s">
        <v>1407</v>
      </c>
      <c r="B320" s="44" t="s">
        <v>360</v>
      </c>
      <c r="C320" s="44" t="s">
        <v>361</v>
      </c>
      <c r="D320" s="15" t="s">
        <v>67</v>
      </c>
      <c r="E320" s="17">
        <v>100</v>
      </c>
      <c r="F320" s="115">
        <v>100</v>
      </c>
    </row>
    <row r="321" spans="1:6" ht="30" x14ac:dyDescent="0.25">
      <c r="A321" s="14" t="s">
        <v>1408</v>
      </c>
      <c r="B321" s="44" t="s">
        <v>898</v>
      </c>
      <c r="C321" s="44" t="s">
        <v>899</v>
      </c>
      <c r="D321" s="15" t="s">
        <v>67</v>
      </c>
      <c r="E321" s="17">
        <v>100</v>
      </c>
      <c r="F321" s="115">
        <v>100</v>
      </c>
    </row>
    <row r="322" spans="1:6" ht="30" x14ac:dyDescent="0.25">
      <c r="A322" s="14" t="s">
        <v>1409</v>
      </c>
      <c r="B322" s="44" t="s">
        <v>324</v>
      </c>
      <c r="C322" s="44" t="s">
        <v>325</v>
      </c>
      <c r="D322" s="15" t="s">
        <v>6</v>
      </c>
      <c r="E322" s="17">
        <v>8.0000000000000002E-3</v>
      </c>
      <c r="F322" s="115">
        <v>8.0000000000000002E-3</v>
      </c>
    </row>
    <row r="323" spans="1:6" x14ac:dyDescent="0.25">
      <c r="A323" s="14" t="s">
        <v>1410</v>
      </c>
      <c r="B323" s="44" t="s">
        <v>895</v>
      </c>
      <c r="C323" s="44" t="s">
        <v>896</v>
      </c>
      <c r="D323" s="15" t="s">
        <v>6</v>
      </c>
      <c r="E323" s="17">
        <v>0.5</v>
      </c>
      <c r="F323" s="115">
        <v>0.5</v>
      </c>
    </row>
    <row r="324" spans="1:6" ht="30" x14ac:dyDescent="0.25">
      <c r="A324" s="14" t="s">
        <v>1412</v>
      </c>
      <c r="B324" s="44" t="s">
        <v>794</v>
      </c>
      <c r="C324" s="44" t="s">
        <v>1352</v>
      </c>
      <c r="D324" s="15" t="s">
        <v>67</v>
      </c>
      <c r="E324" s="17">
        <v>30</v>
      </c>
      <c r="F324" s="115">
        <v>30</v>
      </c>
    </row>
    <row r="325" spans="1:6" ht="30" x14ac:dyDescent="0.25">
      <c r="A325" s="14" t="s">
        <v>1604</v>
      </c>
      <c r="B325" s="44" t="s">
        <v>220</v>
      </c>
      <c r="C325" s="44" t="s">
        <v>1404</v>
      </c>
      <c r="D325" s="15" t="s">
        <v>67</v>
      </c>
      <c r="E325" s="17">
        <v>40</v>
      </c>
      <c r="F325" s="115">
        <v>40</v>
      </c>
    </row>
    <row r="326" spans="1:6" ht="30" x14ac:dyDescent="0.25">
      <c r="A326" s="14" t="s">
        <v>1605</v>
      </c>
      <c r="B326" s="44" t="s">
        <v>220</v>
      </c>
      <c r="C326" s="44" t="s">
        <v>1406</v>
      </c>
      <c r="D326" s="15" t="s">
        <v>67</v>
      </c>
      <c r="E326" s="17">
        <v>20</v>
      </c>
      <c r="F326" s="115">
        <v>20</v>
      </c>
    </row>
    <row r="327" spans="1:6" ht="30" x14ac:dyDescent="0.25">
      <c r="A327" s="14" t="s">
        <v>1606</v>
      </c>
      <c r="B327" s="44" t="s">
        <v>220</v>
      </c>
      <c r="C327" s="44" t="s">
        <v>1356</v>
      </c>
      <c r="D327" s="15" t="s">
        <v>67</v>
      </c>
      <c r="E327" s="17">
        <v>30</v>
      </c>
      <c r="F327" s="115">
        <v>30</v>
      </c>
    </row>
    <row r="328" spans="1:6" x14ac:dyDescent="0.25">
      <c r="A328" s="14" t="s">
        <v>1607</v>
      </c>
      <c r="B328" s="44" t="s">
        <v>1364</v>
      </c>
      <c r="C328" s="44" t="s">
        <v>1365</v>
      </c>
      <c r="D328" s="15" t="s">
        <v>45</v>
      </c>
      <c r="E328" s="17">
        <v>120</v>
      </c>
      <c r="F328" s="115">
        <v>120</v>
      </c>
    </row>
    <row r="329" spans="1:6" ht="30" x14ac:dyDescent="0.25">
      <c r="A329" s="14" t="s">
        <v>1608</v>
      </c>
      <c r="B329" s="44" t="s">
        <v>1367</v>
      </c>
      <c r="C329" s="44" t="s">
        <v>1368</v>
      </c>
      <c r="D329" s="15" t="s">
        <v>67</v>
      </c>
      <c r="E329" s="17">
        <v>120</v>
      </c>
      <c r="F329" s="115">
        <v>120</v>
      </c>
    </row>
    <row r="330" spans="1:6" x14ac:dyDescent="0.25">
      <c r="A330" s="14" t="s">
        <v>1609</v>
      </c>
      <c r="B330" s="44" t="s">
        <v>1370</v>
      </c>
      <c r="C330" s="44" t="s">
        <v>1411</v>
      </c>
      <c r="D330" s="15" t="s">
        <v>389</v>
      </c>
      <c r="E330" s="17">
        <v>23</v>
      </c>
      <c r="F330" s="115">
        <v>23</v>
      </c>
    </row>
    <row r="331" spans="1:6" x14ac:dyDescent="0.25">
      <c r="A331" s="14" t="s">
        <v>1610</v>
      </c>
      <c r="B331" s="44" t="s">
        <v>1373</v>
      </c>
      <c r="C331" s="44" t="s">
        <v>1374</v>
      </c>
      <c r="D331" s="15" t="s">
        <v>334</v>
      </c>
      <c r="E331" s="17">
        <v>5</v>
      </c>
      <c r="F331" s="115">
        <v>5</v>
      </c>
    </row>
    <row r="332" spans="1:6" s="3" customFormat="1" x14ac:dyDescent="0.25">
      <c r="A332" s="104" t="s">
        <v>584</v>
      </c>
      <c r="B332" s="105"/>
      <c r="C332" s="105" t="s">
        <v>623</v>
      </c>
      <c r="D332" s="106"/>
      <c r="E332" s="107"/>
      <c r="F332" s="128"/>
    </row>
    <row r="333" spans="1:6" x14ac:dyDescent="0.25">
      <c r="A333" s="14" t="s">
        <v>1413</v>
      </c>
      <c r="B333" s="44" t="s">
        <v>390</v>
      </c>
      <c r="C333" s="44" t="s">
        <v>391</v>
      </c>
      <c r="D333" s="15" t="s">
        <v>67</v>
      </c>
      <c r="E333" s="17">
        <v>40</v>
      </c>
      <c r="F333" s="115">
        <v>40</v>
      </c>
    </row>
    <row r="334" spans="1:6" x14ac:dyDescent="0.25">
      <c r="A334" s="14" t="s">
        <v>1414</v>
      </c>
      <c r="B334" s="44" t="s">
        <v>916</v>
      </c>
      <c r="C334" s="44" t="s">
        <v>917</v>
      </c>
      <c r="D334" s="15" t="s">
        <v>67</v>
      </c>
      <c r="E334" s="17">
        <v>33</v>
      </c>
      <c r="F334" s="115">
        <v>33</v>
      </c>
    </row>
    <row r="335" spans="1:6" x14ac:dyDescent="0.25">
      <c r="A335" s="14" t="s">
        <v>1415</v>
      </c>
      <c r="B335" s="44" t="s">
        <v>392</v>
      </c>
      <c r="C335" s="44" t="s">
        <v>299</v>
      </c>
      <c r="D335" s="15" t="s">
        <v>67</v>
      </c>
      <c r="E335" s="17">
        <v>73</v>
      </c>
      <c r="F335" s="115">
        <v>73</v>
      </c>
    </row>
    <row r="336" spans="1:6" x14ac:dyDescent="0.25">
      <c r="A336" s="14" t="s">
        <v>1611</v>
      </c>
      <c r="B336" s="44" t="s">
        <v>393</v>
      </c>
      <c r="C336" s="44" t="s">
        <v>394</v>
      </c>
      <c r="D336" s="15" t="s">
        <v>6</v>
      </c>
      <c r="E336" s="17">
        <v>0.09</v>
      </c>
      <c r="F336" s="115">
        <v>0.09</v>
      </c>
    </row>
    <row r="337" spans="1:6" ht="30" x14ac:dyDescent="0.25">
      <c r="A337" s="14" t="s">
        <v>1612</v>
      </c>
      <c r="B337" s="44" t="s">
        <v>395</v>
      </c>
      <c r="C337" s="44" t="s">
        <v>921</v>
      </c>
      <c r="D337" s="15" t="s">
        <v>67</v>
      </c>
      <c r="E337" s="17">
        <v>40</v>
      </c>
      <c r="F337" s="115">
        <v>40</v>
      </c>
    </row>
    <row r="338" spans="1:6" x14ac:dyDescent="0.25">
      <c r="A338" s="14" t="s">
        <v>1613</v>
      </c>
      <c r="B338" s="44" t="s">
        <v>396</v>
      </c>
      <c r="C338" s="44" t="s">
        <v>923</v>
      </c>
      <c r="D338" s="15" t="s">
        <v>67</v>
      </c>
      <c r="E338" s="17">
        <v>33</v>
      </c>
      <c r="F338" s="115">
        <v>33</v>
      </c>
    </row>
    <row r="339" spans="1:6" x14ac:dyDescent="0.25">
      <c r="A339" s="14" t="s">
        <v>1614</v>
      </c>
      <c r="B339" s="44" t="s">
        <v>397</v>
      </c>
      <c r="C339" s="44" t="s">
        <v>925</v>
      </c>
      <c r="D339" s="15" t="s">
        <v>398</v>
      </c>
      <c r="E339" s="17">
        <v>8</v>
      </c>
      <c r="F339" s="115">
        <v>8</v>
      </c>
    </row>
    <row r="340" spans="1:6" x14ac:dyDescent="0.25">
      <c r="A340" s="14" t="s">
        <v>1615</v>
      </c>
      <c r="B340" s="44" t="s">
        <v>397</v>
      </c>
      <c r="C340" s="44" t="s">
        <v>927</v>
      </c>
      <c r="D340" s="15" t="s">
        <v>398</v>
      </c>
      <c r="E340" s="17">
        <v>8</v>
      </c>
      <c r="F340" s="115">
        <v>8</v>
      </c>
    </row>
    <row r="341" spans="1:6" ht="30" x14ac:dyDescent="0.25">
      <c r="A341" s="14" t="s">
        <v>1616</v>
      </c>
      <c r="B341" s="44" t="s">
        <v>261</v>
      </c>
      <c r="C341" s="44" t="s">
        <v>399</v>
      </c>
      <c r="D341" s="15" t="s">
        <v>45</v>
      </c>
      <c r="E341" s="17">
        <v>8</v>
      </c>
      <c r="F341" s="115">
        <v>8</v>
      </c>
    </row>
    <row r="342" spans="1:6" x14ac:dyDescent="0.25">
      <c r="A342" s="14" t="s">
        <v>1617</v>
      </c>
      <c r="B342" s="44" t="s">
        <v>930</v>
      </c>
      <c r="C342" s="44" t="s">
        <v>931</v>
      </c>
      <c r="D342" s="15" t="s">
        <v>45</v>
      </c>
      <c r="E342" s="17">
        <v>8</v>
      </c>
      <c r="F342" s="115">
        <v>8</v>
      </c>
    </row>
    <row r="343" spans="1:6" s="3" customFormat="1" x14ac:dyDescent="0.25">
      <c r="A343" s="104" t="s">
        <v>1416</v>
      </c>
      <c r="B343" s="105"/>
      <c r="C343" s="105" t="s">
        <v>400</v>
      </c>
      <c r="D343" s="106"/>
      <c r="E343" s="107"/>
      <c r="F343" s="128"/>
    </row>
    <row r="344" spans="1:6" x14ac:dyDescent="0.25">
      <c r="A344" s="14" t="s">
        <v>1618</v>
      </c>
      <c r="B344" s="44" t="s">
        <v>401</v>
      </c>
      <c r="C344" s="44" t="s">
        <v>402</v>
      </c>
      <c r="D344" s="15" t="s">
        <v>67</v>
      </c>
      <c r="E344" s="17">
        <v>510</v>
      </c>
      <c r="F344" s="115">
        <v>0</v>
      </c>
    </row>
    <row r="345" spans="1:6" x14ac:dyDescent="0.25">
      <c r="A345" s="14" t="s">
        <v>1619</v>
      </c>
      <c r="B345" s="44" t="s">
        <v>403</v>
      </c>
      <c r="C345" s="44" t="s">
        <v>404</v>
      </c>
      <c r="D345" s="15" t="s">
        <v>67</v>
      </c>
      <c r="E345" s="17">
        <v>300</v>
      </c>
      <c r="F345" s="115">
        <v>0</v>
      </c>
    </row>
    <row r="346" spans="1:6" ht="30" x14ac:dyDescent="0.25">
      <c r="A346" s="14" t="s">
        <v>1620</v>
      </c>
      <c r="B346" s="44" t="s">
        <v>405</v>
      </c>
      <c r="C346" s="44" t="s">
        <v>406</v>
      </c>
      <c r="D346" s="15" t="s">
        <v>45</v>
      </c>
      <c r="E346" s="17">
        <v>60</v>
      </c>
      <c r="F346" s="115">
        <v>0</v>
      </c>
    </row>
    <row r="347" spans="1:6" ht="30" x14ac:dyDescent="0.25">
      <c r="A347" s="14" t="s">
        <v>1621</v>
      </c>
      <c r="B347" s="44" t="s">
        <v>407</v>
      </c>
      <c r="C347" s="44" t="s">
        <v>936</v>
      </c>
      <c r="D347" s="15" t="s">
        <v>142</v>
      </c>
      <c r="E347" s="17">
        <v>1</v>
      </c>
      <c r="F347" s="115">
        <v>0</v>
      </c>
    </row>
    <row r="348" spans="1:6" s="4" customFormat="1" ht="15.75" x14ac:dyDescent="0.25">
      <c r="A348" s="67" t="s">
        <v>585</v>
      </c>
      <c r="B348" s="68"/>
      <c r="C348" s="68" t="s">
        <v>408</v>
      </c>
      <c r="D348" s="69"/>
      <c r="E348" s="70"/>
      <c r="F348" s="129"/>
    </row>
    <row r="349" spans="1:6" s="3" customFormat="1" x14ac:dyDescent="0.25">
      <c r="A349" s="71" t="s">
        <v>586</v>
      </c>
      <c r="B349" s="72"/>
      <c r="C349" s="72" t="s">
        <v>409</v>
      </c>
      <c r="D349" s="73"/>
      <c r="E349" s="74"/>
      <c r="F349" s="130"/>
    </row>
    <row r="350" spans="1:6" ht="30" x14ac:dyDescent="0.25">
      <c r="A350" s="14" t="s">
        <v>1622</v>
      </c>
      <c r="B350" s="44" t="s">
        <v>140</v>
      </c>
      <c r="C350" s="44" t="s">
        <v>938</v>
      </c>
      <c r="D350" s="15" t="s">
        <v>142</v>
      </c>
      <c r="E350" s="17">
        <v>1</v>
      </c>
      <c r="F350" s="115">
        <v>0</v>
      </c>
    </row>
    <row r="351" spans="1:6" ht="30" x14ac:dyDescent="0.25">
      <c r="A351" s="14" t="s">
        <v>1623</v>
      </c>
      <c r="B351" s="44" t="s">
        <v>143</v>
      </c>
      <c r="C351" s="44" t="s">
        <v>144</v>
      </c>
      <c r="D351" s="15" t="s">
        <v>22</v>
      </c>
      <c r="E351" s="17">
        <v>1</v>
      </c>
      <c r="F351" s="115">
        <v>0</v>
      </c>
    </row>
    <row r="352" spans="1:6" ht="30" x14ac:dyDescent="0.25">
      <c r="A352" s="14" t="s">
        <v>1624</v>
      </c>
      <c r="B352" s="44" t="s">
        <v>145</v>
      </c>
      <c r="C352" s="44" t="s">
        <v>146</v>
      </c>
      <c r="D352" s="15" t="s">
        <v>22</v>
      </c>
      <c r="E352" s="17">
        <v>1</v>
      </c>
      <c r="F352" s="115">
        <v>0</v>
      </c>
    </row>
    <row r="353" spans="1:6" s="3" customFormat="1" x14ac:dyDescent="0.25">
      <c r="A353" s="71" t="s">
        <v>587</v>
      </c>
      <c r="B353" s="72"/>
      <c r="C353" s="72" t="s">
        <v>410</v>
      </c>
      <c r="D353" s="73"/>
      <c r="E353" s="74"/>
      <c r="F353" s="130"/>
    </row>
    <row r="354" spans="1:6" ht="30" x14ac:dyDescent="0.25">
      <c r="A354" s="14" t="s">
        <v>1417</v>
      </c>
      <c r="B354" s="44" t="s">
        <v>411</v>
      </c>
      <c r="C354" s="44" t="s">
        <v>412</v>
      </c>
      <c r="D354" s="15" t="s">
        <v>67</v>
      </c>
      <c r="E354" s="17">
        <v>155</v>
      </c>
      <c r="F354" s="115">
        <v>36</v>
      </c>
    </row>
    <row r="355" spans="1:6" ht="30" x14ac:dyDescent="0.25">
      <c r="A355" s="14" t="s">
        <v>1418</v>
      </c>
      <c r="B355" s="44" t="s">
        <v>411</v>
      </c>
      <c r="C355" s="44" t="s">
        <v>413</v>
      </c>
      <c r="D355" s="15" t="s">
        <v>67</v>
      </c>
      <c r="E355" s="17">
        <v>74</v>
      </c>
      <c r="F355" s="115">
        <v>28</v>
      </c>
    </row>
    <row r="356" spans="1:6" ht="30" x14ac:dyDescent="0.25">
      <c r="A356" s="14" t="s">
        <v>1419</v>
      </c>
      <c r="B356" s="44" t="s">
        <v>414</v>
      </c>
      <c r="C356" s="44" t="s">
        <v>415</v>
      </c>
      <c r="D356" s="15" t="s">
        <v>67</v>
      </c>
      <c r="E356" s="17">
        <v>18</v>
      </c>
      <c r="F356" s="115">
        <v>18</v>
      </c>
    </row>
    <row r="357" spans="1:6" ht="30" x14ac:dyDescent="0.25">
      <c r="A357" s="14" t="s">
        <v>1420</v>
      </c>
      <c r="B357" s="44" t="s">
        <v>414</v>
      </c>
      <c r="C357" s="44" t="s">
        <v>416</v>
      </c>
      <c r="D357" s="15" t="s">
        <v>67</v>
      </c>
      <c r="E357" s="17">
        <v>56</v>
      </c>
      <c r="F357" s="115">
        <v>14</v>
      </c>
    </row>
    <row r="358" spans="1:6" ht="30" x14ac:dyDescent="0.25">
      <c r="A358" s="14" t="s">
        <v>1421</v>
      </c>
      <c r="B358" s="44" t="s">
        <v>946</v>
      </c>
      <c r="C358" s="44" t="s">
        <v>947</v>
      </c>
      <c r="D358" s="15" t="s">
        <v>67</v>
      </c>
      <c r="E358" s="17">
        <v>40</v>
      </c>
      <c r="F358" s="115">
        <v>40</v>
      </c>
    </row>
    <row r="359" spans="1:6" ht="30" x14ac:dyDescent="0.25">
      <c r="A359" s="14" t="s">
        <v>1423</v>
      </c>
      <c r="B359" s="44" t="s">
        <v>946</v>
      </c>
      <c r="C359" s="44" t="s">
        <v>949</v>
      </c>
      <c r="D359" s="15" t="s">
        <v>67</v>
      </c>
      <c r="E359" s="17">
        <v>20</v>
      </c>
      <c r="F359" s="115">
        <v>0</v>
      </c>
    </row>
    <row r="360" spans="1:6" x14ac:dyDescent="0.25">
      <c r="A360" s="14" t="s">
        <v>1424</v>
      </c>
      <c r="B360" s="44" t="s">
        <v>417</v>
      </c>
      <c r="C360" s="44" t="s">
        <v>418</v>
      </c>
      <c r="D360" s="15" t="s">
        <v>419</v>
      </c>
      <c r="E360" s="17">
        <v>1</v>
      </c>
      <c r="F360" s="115">
        <v>1</v>
      </c>
    </row>
    <row r="361" spans="1:6" ht="30" x14ac:dyDescent="0.25">
      <c r="A361" s="14" t="s">
        <v>1425</v>
      </c>
      <c r="B361" s="44" t="s">
        <v>420</v>
      </c>
      <c r="C361" s="44" t="s">
        <v>421</v>
      </c>
      <c r="D361" s="15" t="s">
        <v>67</v>
      </c>
      <c r="E361" s="17">
        <v>363</v>
      </c>
      <c r="F361" s="115">
        <v>363</v>
      </c>
    </row>
    <row r="362" spans="1:6" x14ac:dyDescent="0.25">
      <c r="A362" s="14" t="s">
        <v>1426</v>
      </c>
      <c r="B362" s="44" t="s">
        <v>422</v>
      </c>
      <c r="C362" s="44" t="s">
        <v>423</v>
      </c>
      <c r="D362" s="15" t="s">
        <v>424</v>
      </c>
      <c r="E362" s="17">
        <v>37</v>
      </c>
      <c r="F362" s="115">
        <v>37</v>
      </c>
    </row>
    <row r="363" spans="1:6" x14ac:dyDescent="0.25">
      <c r="A363" s="14" t="s">
        <v>1427</v>
      </c>
      <c r="B363" s="44" t="s">
        <v>425</v>
      </c>
      <c r="C363" s="44" t="s">
        <v>426</v>
      </c>
      <c r="D363" s="15" t="s">
        <v>45</v>
      </c>
      <c r="E363" s="17">
        <v>8</v>
      </c>
      <c r="F363" s="115">
        <v>8</v>
      </c>
    </row>
    <row r="364" spans="1:6" x14ac:dyDescent="0.25">
      <c r="A364" s="14" t="s">
        <v>1428</v>
      </c>
      <c r="B364" s="44" t="s">
        <v>445</v>
      </c>
      <c r="C364" s="44" t="s">
        <v>1011</v>
      </c>
      <c r="D364" s="15" t="s">
        <v>45</v>
      </c>
      <c r="E364" s="17">
        <v>4</v>
      </c>
      <c r="F364" s="115">
        <v>4</v>
      </c>
    </row>
    <row r="365" spans="1:6" ht="30" x14ac:dyDescent="0.25">
      <c r="A365" s="14" t="s">
        <v>1429</v>
      </c>
      <c r="B365" s="44" t="s">
        <v>448</v>
      </c>
      <c r="C365" s="44" t="s">
        <v>1422</v>
      </c>
      <c r="D365" s="15" t="s">
        <v>45</v>
      </c>
      <c r="E365" s="17">
        <v>2</v>
      </c>
      <c r="F365" s="115">
        <v>2</v>
      </c>
    </row>
    <row r="366" spans="1:6" ht="30" x14ac:dyDescent="0.25">
      <c r="A366" s="14" t="s">
        <v>1430</v>
      </c>
      <c r="B366" s="44" t="s">
        <v>448</v>
      </c>
      <c r="C366" s="44" t="s">
        <v>967</v>
      </c>
      <c r="D366" s="15" t="s">
        <v>45</v>
      </c>
      <c r="E366" s="17">
        <v>2</v>
      </c>
      <c r="F366" s="115">
        <v>2</v>
      </c>
    </row>
    <row r="367" spans="1:6" ht="30" x14ac:dyDescent="0.25">
      <c r="A367" s="14" t="s">
        <v>1431</v>
      </c>
      <c r="B367" s="44" t="s">
        <v>448</v>
      </c>
      <c r="C367" s="44" t="s">
        <v>1017</v>
      </c>
      <c r="D367" s="15" t="s">
        <v>45</v>
      </c>
      <c r="E367" s="17">
        <v>2</v>
      </c>
      <c r="F367" s="115">
        <v>2</v>
      </c>
    </row>
    <row r="368" spans="1:6" ht="30" x14ac:dyDescent="0.25">
      <c r="A368" s="14" t="s">
        <v>1433</v>
      </c>
      <c r="B368" s="44" t="s">
        <v>427</v>
      </c>
      <c r="C368" s="44" t="s">
        <v>428</v>
      </c>
      <c r="D368" s="15" t="s">
        <v>142</v>
      </c>
      <c r="E368" s="17">
        <v>37</v>
      </c>
      <c r="F368" s="115">
        <v>37</v>
      </c>
    </row>
    <row r="369" spans="1:6" ht="30" x14ac:dyDescent="0.25">
      <c r="A369" s="14" t="s">
        <v>1435</v>
      </c>
      <c r="B369" s="44" t="s">
        <v>427</v>
      </c>
      <c r="C369" s="44" t="s">
        <v>429</v>
      </c>
      <c r="D369" s="15" t="s">
        <v>142</v>
      </c>
      <c r="E369" s="17">
        <v>37</v>
      </c>
      <c r="F369" s="115">
        <v>37</v>
      </c>
    </row>
    <row r="370" spans="1:6" x14ac:dyDescent="0.25">
      <c r="A370" s="14" t="s">
        <v>1436</v>
      </c>
      <c r="B370" s="44" t="s">
        <v>430</v>
      </c>
      <c r="C370" s="44" t="s">
        <v>431</v>
      </c>
      <c r="D370" s="15" t="s">
        <v>45</v>
      </c>
      <c r="E370" s="17">
        <v>8</v>
      </c>
      <c r="F370" s="115">
        <v>8</v>
      </c>
    </row>
    <row r="371" spans="1:6" x14ac:dyDescent="0.25">
      <c r="A371" s="14" t="s">
        <v>1437</v>
      </c>
      <c r="B371" s="44" t="s">
        <v>517</v>
      </c>
      <c r="C371" s="44" t="s">
        <v>518</v>
      </c>
      <c r="D371" s="15" t="s">
        <v>67</v>
      </c>
      <c r="E371" s="17">
        <v>20</v>
      </c>
      <c r="F371" s="115">
        <v>0</v>
      </c>
    </row>
    <row r="372" spans="1:6" x14ac:dyDescent="0.25">
      <c r="A372" s="14" t="s">
        <v>1438</v>
      </c>
      <c r="B372" s="44" t="s">
        <v>432</v>
      </c>
      <c r="C372" s="44" t="s">
        <v>987</v>
      </c>
      <c r="D372" s="15" t="s">
        <v>45</v>
      </c>
      <c r="E372" s="17">
        <v>2</v>
      </c>
      <c r="F372" s="115">
        <v>2</v>
      </c>
    </row>
    <row r="373" spans="1:6" x14ac:dyDescent="0.25">
      <c r="A373" s="14" t="s">
        <v>1439</v>
      </c>
      <c r="B373" s="44" t="s">
        <v>432</v>
      </c>
      <c r="C373" s="44" t="s">
        <v>433</v>
      </c>
      <c r="D373" s="15" t="s">
        <v>45</v>
      </c>
      <c r="E373" s="17">
        <v>6</v>
      </c>
      <c r="F373" s="115">
        <v>6</v>
      </c>
    </row>
    <row r="374" spans="1:6" x14ac:dyDescent="0.25">
      <c r="A374" s="14" t="s">
        <v>1441</v>
      </c>
      <c r="B374" s="44" t="s">
        <v>432</v>
      </c>
      <c r="C374" s="44" t="s">
        <v>1432</v>
      </c>
      <c r="D374" s="15" t="s">
        <v>45</v>
      </c>
      <c r="E374" s="17">
        <v>1</v>
      </c>
      <c r="F374" s="115">
        <v>1</v>
      </c>
    </row>
    <row r="375" spans="1:6" x14ac:dyDescent="0.25">
      <c r="A375" s="14" t="s">
        <v>1443</v>
      </c>
      <c r="B375" s="44" t="s">
        <v>434</v>
      </c>
      <c r="C375" s="44" t="s">
        <v>1434</v>
      </c>
      <c r="D375" s="15" t="s">
        <v>45</v>
      </c>
      <c r="E375" s="17">
        <v>1</v>
      </c>
      <c r="F375" s="115">
        <v>1</v>
      </c>
    </row>
    <row r="376" spans="1:6" x14ac:dyDescent="0.25">
      <c r="A376" s="14" t="s">
        <v>1446</v>
      </c>
      <c r="B376" s="44" t="s">
        <v>434</v>
      </c>
      <c r="C376" s="44" t="s">
        <v>992</v>
      </c>
      <c r="D376" s="15" t="s">
        <v>45</v>
      </c>
      <c r="E376" s="17">
        <v>1</v>
      </c>
      <c r="F376" s="115">
        <v>1</v>
      </c>
    </row>
    <row r="377" spans="1:6" x14ac:dyDescent="0.25">
      <c r="A377" s="14" t="s">
        <v>1625</v>
      </c>
      <c r="B377" s="44" t="s">
        <v>434</v>
      </c>
      <c r="C377" s="44" t="s">
        <v>435</v>
      </c>
      <c r="D377" s="15" t="s">
        <v>45</v>
      </c>
      <c r="E377" s="17">
        <v>1</v>
      </c>
      <c r="F377" s="115">
        <v>1</v>
      </c>
    </row>
    <row r="378" spans="1:6" x14ac:dyDescent="0.25">
      <c r="A378" s="14" t="s">
        <v>1626</v>
      </c>
      <c r="B378" s="44" t="s">
        <v>434</v>
      </c>
      <c r="C378" s="44" t="s">
        <v>994</v>
      </c>
      <c r="D378" s="15" t="s">
        <v>45</v>
      </c>
      <c r="E378" s="17">
        <v>7</v>
      </c>
      <c r="F378" s="115">
        <v>7</v>
      </c>
    </row>
    <row r="379" spans="1:6" x14ac:dyDescent="0.25">
      <c r="A379" s="14" t="s">
        <v>1627</v>
      </c>
      <c r="B379" s="44" t="s">
        <v>434</v>
      </c>
      <c r="C379" s="44" t="s">
        <v>436</v>
      </c>
      <c r="D379" s="15" t="s">
        <v>45</v>
      </c>
      <c r="E379" s="17">
        <v>3</v>
      </c>
      <c r="F379" s="115">
        <v>3</v>
      </c>
    </row>
    <row r="380" spans="1:6" x14ac:dyDescent="0.25">
      <c r="A380" s="14" t="s">
        <v>1628</v>
      </c>
      <c r="B380" s="44" t="s">
        <v>434</v>
      </c>
      <c r="C380" s="44" t="s">
        <v>1440</v>
      </c>
      <c r="D380" s="15" t="s">
        <v>45</v>
      </c>
      <c r="E380" s="17">
        <v>2</v>
      </c>
      <c r="F380" s="115">
        <v>2</v>
      </c>
    </row>
    <row r="381" spans="1:6" x14ac:dyDescent="0.25">
      <c r="A381" s="14" t="s">
        <v>1629</v>
      </c>
      <c r="B381" s="44" t="s">
        <v>434</v>
      </c>
      <c r="C381" s="44" t="s">
        <v>1442</v>
      </c>
      <c r="D381" s="15" t="s">
        <v>45</v>
      </c>
      <c r="E381" s="17">
        <v>7</v>
      </c>
      <c r="F381" s="115">
        <v>7</v>
      </c>
    </row>
    <row r="382" spans="1:6" x14ac:dyDescent="0.25">
      <c r="A382" s="14" t="s">
        <v>1630</v>
      </c>
      <c r="B382" s="44" t="s">
        <v>1444</v>
      </c>
      <c r="C382" s="44" t="s">
        <v>1445</v>
      </c>
      <c r="D382" s="15" t="s">
        <v>45</v>
      </c>
      <c r="E382" s="17">
        <v>1</v>
      </c>
      <c r="F382" s="115">
        <v>1</v>
      </c>
    </row>
    <row r="383" spans="1:6" x14ac:dyDescent="0.25">
      <c r="A383" s="14" t="s">
        <v>1631</v>
      </c>
      <c r="B383" s="44" t="s">
        <v>437</v>
      </c>
      <c r="C383" s="44" t="s">
        <v>438</v>
      </c>
      <c r="D383" s="15" t="s">
        <v>45</v>
      </c>
      <c r="E383" s="17">
        <v>5</v>
      </c>
      <c r="F383" s="115">
        <v>5</v>
      </c>
    </row>
    <row r="384" spans="1:6" s="3" customFormat="1" x14ac:dyDescent="0.25">
      <c r="A384" s="71" t="s">
        <v>588</v>
      </c>
      <c r="B384" s="72"/>
      <c r="C384" s="72" t="s">
        <v>1447</v>
      </c>
      <c r="D384" s="73"/>
      <c r="E384" s="74"/>
      <c r="F384" s="130"/>
    </row>
    <row r="385" spans="1:6" x14ac:dyDescent="0.25">
      <c r="A385" s="14" t="s">
        <v>1632</v>
      </c>
      <c r="B385" s="44" t="s">
        <v>184</v>
      </c>
      <c r="C385" s="44" t="s">
        <v>185</v>
      </c>
      <c r="D385" s="15" t="s">
        <v>45</v>
      </c>
      <c r="E385" s="17">
        <v>15</v>
      </c>
      <c r="F385" s="115">
        <v>7</v>
      </c>
    </row>
    <row r="386" spans="1:6" x14ac:dyDescent="0.25">
      <c r="A386" s="14" t="s">
        <v>1633</v>
      </c>
      <c r="B386" s="44" t="s">
        <v>188</v>
      </c>
      <c r="C386" s="44" t="s">
        <v>189</v>
      </c>
      <c r="D386" s="15" t="s">
        <v>45</v>
      </c>
      <c r="E386" s="17">
        <v>15</v>
      </c>
      <c r="F386" s="115">
        <v>7</v>
      </c>
    </row>
    <row r="387" spans="1:6" ht="30" x14ac:dyDescent="0.25">
      <c r="A387" s="14" t="s">
        <v>1634</v>
      </c>
      <c r="B387" s="44" t="s">
        <v>190</v>
      </c>
      <c r="C387" s="44" t="s">
        <v>191</v>
      </c>
      <c r="D387" s="15" t="s">
        <v>15</v>
      </c>
      <c r="E387" s="17">
        <v>10</v>
      </c>
      <c r="F387" s="115">
        <v>10</v>
      </c>
    </row>
    <row r="388" spans="1:6" x14ac:dyDescent="0.25">
      <c r="A388" s="14" t="s">
        <v>1635</v>
      </c>
      <c r="B388" s="44" t="s">
        <v>192</v>
      </c>
      <c r="C388" s="44" t="s">
        <v>193</v>
      </c>
      <c r="D388" s="15" t="s">
        <v>15</v>
      </c>
      <c r="E388" s="17">
        <v>10</v>
      </c>
      <c r="F388" s="115">
        <v>10</v>
      </c>
    </row>
    <row r="389" spans="1:6" ht="30" x14ac:dyDescent="0.25">
      <c r="A389" s="14" t="s">
        <v>1636</v>
      </c>
      <c r="B389" s="44" t="s">
        <v>194</v>
      </c>
      <c r="C389" s="44" t="s">
        <v>195</v>
      </c>
      <c r="D389" s="15" t="s">
        <v>15</v>
      </c>
      <c r="E389" s="17">
        <v>10</v>
      </c>
      <c r="F389" s="115">
        <v>10</v>
      </c>
    </row>
    <row r="390" spans="1:6" x14ac:dyDescent="0.25">
      <c r="A390" s="14" t="s">
        <v>1637</v>
      </c>
      <c r="B390" s="44" t="s">
        <v>180</v>
      </c>
      <c r="C390" s="44" t="s">
        <v>455</v>
      </c>
      <c r="D390" s="15" t="s">
        <v>45</v>
      </c>
      <c r="E390" s="17">
        <v>10</v>
      </c>
      <c r="F390" s="115">
        <v>10</v>
      </c>
    </row>
    <row r="391" spans="1:6" s="4" customFormat="1" ht="15.75" x14ac:dyDescent="0.25">
      <c r="A391" s="75" t="s">
        <v>590</v>
      </c>
      <c r="B391" s="76"/>
      <c r="C391" s="76" t="s">
        <v>457</v>
      </c>
      <c r="D391" s="77"/>
      <c r="E391" s="78"/>
      <c r="F391" s="131"/>
    </row>
    <row r="392" spans="1:6" s="3" customFormat="1" x14ac:dyDescent="0.25">
      <c r="A392" s="79" t="s">
        <v>591</v>
      </c>
      <c r="B392" s="80"/>
      <c r="C392" s="80" t="s">
        <v>458</v>
      </c>
      <c r="D392" s="81"/>
      <c r="E392" s="82"/>
      <c r="F392" s="132"/>
    </row>
    <row r="393" spans="1:6" ht="30" x14ac:dyDescent="0.25">
      <c r="A393" s="14" t="s">
        <v>1638</v>
      </c>
      <c r="B393" s="44" t="s">
        <v>459</v>
      </c>
      <c r="C393" s="44" t="s">
        <v>1448</v>
      </c>
      <c r="D393" s="15" t="s">
        <v>142</v>
      </c>
      <c r="E393" s="17">
        <v>1</v>
      </c>
      <c r="F393" s="115">
        <v>0</v>
      </c>
    </row>
    <row r="394" spans="1:6" ht="30" x14ac:dyDescent="0.25">
      <c r="A394" s="14" t="s">
        <v>1639</v>
      </c>
      <c r="B394" s="44" t="s">
        <v>143</v>
      </c>
      <c r="C394" s="44" t="s">
        <v>144</v>
      </c>
      <c r="D394" s="15" t="s">
        <v>22</v>
      </c>
      <c r="E394" s="17">
        <v>0.5</v>
      </c>
      <c r="F394" s="115">
        <v>0</v>
      </c>
    </row>
    <row r="395" spans="1:6" ht="30" x14ac:dyDescent="0.25">
      <c r="A395" s="14" t="s">
        <v>1640</v>
      </c>
      <c r="B395" s="44" t="s">
        <v>145</v>
      </c>
      <c r="C395" s="44" t="s">
        <v>146</v>
      </c>
      <c r="D395" s="15" t="s">
        <v>22</v>
      </c>
      <c r="E395" s="17">
        <v>0.5</v>
      </c>
      <c r="F395" s="115">
        <v>0</v>
      </c>
    </row>
    <row r="396" spans="1:6" s="3" customFormat="1" x14ac:dyDescent="0.25">
      <c r="A396" s="32"/>
      <c r="B396" s="33"/>
      <c r="C396" s="33" t="s">
        <v>460</v>
      </c>
      <c r="D396" s="34"/>
      <c r="E396" s="35"/>
      <c r="F396" s="115"/>
    </row>
    <row r="397" spans="1:6" s="3" customFormat="1" x14ac:dyDescent="0.25">
      <c r="A397" s="79" t="s">
        <v>592</v>
      </c>
      <c r="B397" s="80"/>
      <c r="C397" s="80" t="s">
        <v>461</v>
      </c>
      <c r="D397" s="81"/>
      <c r="E397" s="82"/>
      <c r="F397" s="132"/>
    </row>
    <row r="398" spans="1:6" ht="30" x14ac:dyDescent="0.25">
      <c r="A398" s="14" t="s">
        <v>1449</v>
      </c>
      <c r="B398" s="44" t="s">
        <v>462</v>
      </c>
      <c r="C398" s="44" t="s">
        <v>463</v>
      </c>
      <c r="D398" s="15" t="s">
        <v>67</v>
      </c>
      <c r="E398" s="17">
        <v>4</v>
      </c>
      <c r="F398" s="115">
        <v>0</v>
      </c>
    </row>
    <row r="399" spans="1:6" ht="30" x14ac:dyDescent="0.25">
      <c r="A399" s="14" t="s">
        <v>1450</v>
      </c>
      <c r="B399" s="44" t="s">
        <v>464</v>
      </c>
      <c r="C399" s="44" t="s">
        <v>465</v>
      </c>
      <c r="D399" s="15" t="s">
        <v>67</v>
      </c>
      <c r="E399" s="17">
        <v>8</v>
      </c>
      <c r="F399" s="115">
        <v>0</v>
      </c>
    </row>
    <row r="400" spans="1:6" ht="30" x14ac:dyDescent="0.25">
      <c r="A400" s="14" t="s">
        <v>1451</v>
      </c>
      <c r="B400" s="44" t="s">
        <v>468</v>
      </c>
      <c r="C400" s="44" t="s">
        <v>469</v>
      </c>
      <c r="D400" s="15" t="s">
        <v>45</v>
      </c>
      <c r="E400" s="17">
        <v>1</v>
      </c>
      <c r="F400" s="115">
        <v>1</v>
      </c>
    </row>
    <row r="401" spans="1:6" ht="30" x14ac:dyDescent="0.25">
      <c r="A401" s="14" t="s">
        <v>1452</v>
      </c>
      <c r="B401" s="44" t="s">
        <v>470</v>
      </c>
      <c r="C401" s="44" t="s">
        <v>471</v>
      </c>
      <c r="D401" s="15" t="s">
        <v>67</v>
      </c>
      <c r="E401" s="17">
        <v>22</v>
      </c>
      <c r="F401" s="115">
        <v>22</v>
      </c>
    </row>
    <row r="402" spans="1:6" ht="30" x14ac:dyDescent="0.25">
      <c r="A402" s="14" t="s">
        <v>1453</v>
      </c>
      <c r="B402" s="44" t="s">
        <v>470</v>
      </c>
      <c r="C402" s="44" t="s">
        <v>472</v>
      </c>
      <c r="D402" s="15" t="s">
        <v>67</v>
      </c>
      <c r="E402" s="17">
        <v>20</v>
      </c>
      <c r="F402" s="115">
        <v>20</v>
      </c>
    </row>
    <row r="403" spans="1:6" ht="30" x14ac:dyDescent="0.25">
      <c r="A403" s="14" t="s">
        <v>1454</v>
      </c>
      <c r="B403" s="44" t="s">
        <v>473</v>
      </c>
      <c r="C403" s="44" t="s">
        <v>474</v>
      </c>
      <c r="D403" s="15" t="s">
        <v>67</v>
      </c>
      <c r="E403" s="17">
        <v>8</v>
      </c>
      <c r="F403" s="115">
        <v>8</v>
      </c>
    </row>
    <row r="404" spans="1:6" ht="30" x14ac:dyDescent="0.25">
      <c r="A404" s="14" t="s">
        <v>1455</v>
      </c>
      <c r="B404" s="44" t="s">
        <v>475</v>
      </c>
      <c r="C404" s="44" t="s">
        <v>476</v>
      </c>
      <c r="D404" s="15" t="s">
        <v>67</v>
      </c>
      <c r="E404" s="17">
        <v>12</v>
      </c>
      <c r="F404" s="115">
        <v>12</v>
      </c>
    </row>
    <row r="405" spans="1:6" ht="30" x14ac:dyDescent="0.25">
      <c r="A405" s="14" t="s">
        <v>1456</v>
      </c>
      <c r="B405" s="44" t="s">
        <v>479</v>
      </c>
      <c r="C405" s="44" t="s">
        <v>480</v>
      </c>
      <c r="D405" s="15" t="s">
        <v>45</v>
      </c>
      <c r="E405" s="17">
        <v>16</v>
      </c>
      <c r="F405" s="115">
        <v>16</v>
      </c>
    </row>
    <row r="406" spans="1:6" ht="30" x14ac:dyDescent="0.25">
      <c r="A406" s="14" t="s">
        <v>1457</v>
      </c>
      <c r="B406" s="44" t="s">
        <v>481</v>
      </c>
      <c r="C406" s="44" t="s">
        <v>482</v>
      </c>
      <c r="D406" s="15" t="s">
        <v>45</v>
      </c>
      <c r="E406" s="17">
        <v>4</v>
      </c>
      <c r="F406" s="115">
        <v>4</v>
      </c>
    </row>
    <row r="407" spans="1:6" ht="30" x14ac:dyDescent="0.25">
      <c r="A407" s="14" t="s">
        <v>1458</v>
      </c>
      <c r="B407" s="44" t="s">
        <v>483</v>
      </c>
      <c r="C407" s="44" t="s">
        <v>484</v>
      </c>
      <c r="D407" s="15" t="s">
        <v>67</v>
      </c>
      <c r="E407" s="17">
        <v>12</v>
      </c>
      <c r="F407" s="115">
        <v>12</v>
      </c>
    </row>
    <row r="408" spans="1:6" ht="30" x14ac:dyDescent="0.25">
      <c r="A408" s="14" t="s">
        <v>1461</v>
      </c>
      <c r="B408" s="44" t="s">
        <v>485</v>
      </c>
      <c r="C408" s="44" t="s">
        <v>486</v>
      </c>
      <c r="D408" s="15" t="s">
        <v>67</v>
      </c>
      <c r="E408" s="17">
        <v>62</v>
      </c>
      <c r="F408" s="115">
        <v>62</v>
      </c>
    </row>
    <row r="409" spans="1:6" x14ac:dyDescent="0.25">
      <c r="A409" s="14" t="s">
        <v>1462</v>
      </c>
      <c r="B409" s="44" t="s">
        <v>487</v>
      </c>
      <c r="C409" s="44" t="s">
        <v>488</v>
      </c>
      <c r="D409" s="15" t="s">
        <v>67</v>
      </c>
      <c r="E409" s="17">
        <v>74</v>
      </c>
      <c r="F409" s="115">
        <v>74</v>
      </c>
    </row>
    <row r="410" spans="1:6" ht="30" x14ac:dyDescent="0.25">
      <c r="A410" s="14" t="s">
        <v>1463</v>
      </c>
      <c r="B410" s="44" t="s">
        <v>489</v>
      </c>
      <c r="C410" s="44" t="s">
        <v>490</v>
      </c>
      <c r="D410" s="15" t="s">
        <v>142</v>
      </c>
      <c r="E410" s="17">
        <v>1</v>
      </c>
      <c r="F410" s="115">
        <v>1</v>
      </c>
    </row>
    <row r="411" spans="1:6" ht="30" x14ac:dyDescent="0.25">
      <c r="A411" s="14" t="s">
        <v>1464</v>
      </c>
      <c r="B411" s="44" t="s">
        <v>491</v>
      </c>
      <c r="C411" s="44" t="s">
        <v>492</v>
      </c>
      <c r="D411" s="15" t="s">
        <v>142</v>
      </c>
      <c r="E411" s="17">
        <v>1</v>
      </c>
      <c r="F411" s="115">
        <v>1</v>
      </c>
    </row>
    <row r="412" spans="1:6" ht="30" x14ac:dyDescent="0.25">
      <c r="A412" s="14" t="s">
        <v>1465</v>
      </c>
      <c r="B412" s="44" t="s">
        <v>493</v>
      </c>
      <c r="C412" s="44" t="s">
        <v>494</v>
      </c>
      <c r="D412" s="15" t="s">
        <v>45</v>
      </c>
      <c r="E412" s="17">
        <v>4</v>
      </c>
      <c r="F412" s="115">
        <v>4</v>
      </c>
    </row>
    <row r="413" spans="1:6" ht="30" x14ac:dyDescent="0.25">
      <c r="A413" s="14" t="s">
        <v>1466</v>
      </c>
      <c r="B413" s="44" t="s">
        <v>493</v>
      </c>
      <c r="C413" s="44" t="s">
        <v>1056</v>
      </c>
      <c r="D413" s="15" t="s">
        <v>45</v>
      </c>
      <c r="E413" s="17">
        <v>1</v>
      </c>
      <c r="F413" s="115">
        <v>1</v>
      </c>
    </row>
    <row r="414" spans="1:6" ht="30" x14ac:dyDescent="0.25">
      <c r="A414" s="14" t="s">
        <v>1467</v>
      </c>
      <c r="B414" s="44" t="s">
        <v>1459</v>
      </c>
      <c r="C414" s="44" t="s">
        <v>1460</v>
      </c>
      <c r="D414" s="15" t="s">
        <v>45</v>
      </c>
      <c r="E414" s="17">
        <v>2</v>
      </c>
      <c r="F414" s="115">
        <v>2</v>
      </c>
    </row>
    <row r="415" spans="1:6" ht="30" x14ac:dyDescent="0.25">
      <c r="A415" s="14" t="s">
        <v>1468</v>
      </c>
      <c r="B415" s="44" t="s">
        <v>499</v>
      </c>
      <c r="C415" s="44" t="s">
        <v>500</v>
      </c>
      <c r="D415" s="15" t="s">
        <v>142</v>
      </c>
      <c r="E415" s="17">
        <v>1</v>
      </c>
      <c r="F415" s="115">
        <v>1</v>
      </c>
    </row>
    <row r="416" spans="1:6" x14ac:dyDescent="0.25">
      <c r="A416" s="14" t="s">
        <v>1469</v>
      </c>
      <c r="B416" s="44" t="s">
        <v>501</v>
      </c>
      <c r="C416" s="44" t="s">
        <v>502</v>
      </c>
      <c r="D416" s="15" t="s">
        <v>45</v>
      </c>
      <c r="E416" s="17">
        <v>2</v>
      </c>
      <c r="F416" s="115">
        <v>2</v>
      </c>
    </row>
    <row r="417" spans="1:6" ht="30" x14ac:dyDescent="0.25">
      <c r="A417" s="14" t="s">
        <v>1470</v>
      </c>
      <c r="B417" s="44" t="s">
        <v>503</v>
      </c>
      <c r="C417" s="44" t="s">
        <v>504</v>
      </c>
      <c r="D417" s="15" t="s">
        <v>45</v>
      </c>
      <c r="E417" s="17">
        <v>1</v>
      </c>
      <c r="F417" s="115">
        <v>1</v>
      </c>
    </row>
    <row r="418" spans="1:6" x14ac:dyDescent="0.25">
      <c r="A418" s="14" t="s">
        <v>1471</v>
      </c>
      <c r="B418" s="44" t="s">
        <v>505</v>
      </c>
      <c r="C418" s="44" t="s">
        <v>506</v>
      </c>
      <c r="D418" s="15" t="s">
        <v>45</v>
      </c>
      <c r="E418" s="17">
        <v>6</v>
      </c>
      <c r="F418" s="115">
        <v>6</v>
      </c>
    </row>
    <row r="419" spans="1:6" x14ac:dyDescent="0.25">
      <c r="A419" s="14" t="s">
        <v>1472</v>
      </c>
      <c r="B419" s="44" t="s">
        <v>507</v>
      </c>
      <c r="C419" s="44" t="s">
        <v>508</v>
      </c>
      <c r="D419" s="15" t="s">
        <v>45</v>
      </c>
      <c r="E419" s="17">
        <v>1</v>
      </c>
      <c r="F419" s="115">
        <v>1</v>
      </c>
    </row>
    <row r="420" spans="1:6" ht="30" x14ac:dyDescent="0.25">
      <c r="A420" s="14" t="s">
        <v>1473</v>
      </c>
      <c r="B420" s="44" t="s">
        <v>509</v>
      </c>
      <c r="C420" s="44" t="s">
        <v>510</v>
      </c>
      <c r="D420" s="15" t="s">
        <v>45</v>
      </c>
      <c r="E420" s="17">
        <v>1</v>
      </c>
      <c r="F420" s="115">
        <v>1</v>
      </c>
    </row>
    <row r="421" spans="1:6" x14ac:dyDescent="0.25">
      <c r="A421" s="14" t="s">
        <v>1474</v>
      </c>
      <c r="B421" s="44" t="s">
        <v>511</v>
      </c>
      <c r="C421" s="44" t="s">
        <v>512</v>
      </c>
      <c r="D421" s="15" t="s">
        <v>67</v>
      </c>
      <c r="E421" s="17">
        <v>12</v>
      </c>
      <c r="F421" s="115">
        <v>12</v>
      </c>
    </row>
    <row r="422" spans="1:6" x14ac:dyDescent="0.25">
      <c r="A422" s="14" t="s">
        <v>1641</v>
      </c>
      <c r="B422" s="44" t="s">
        <v>513</v>
      </c>
      <c r="C422" s="44" t="s">
        <v>514</v>
      </c>
      <c r="D422" s="15" t="s">
        <v>67</v>
      </c>
      <c r="E422" s="17">
        <v>10</v>
      </c>
      <c r="F422" s="115">
        <v>10</v>
      </c>
    </row>
    <row r="423" spans="1:6" x14ac:dyDescent="0.25">
      <c r="A423" s="14" t="s">
        <v>1642</v>
      </c>
      <c r="B423" s="44" t="s">
        <v>515</v>
      </c>
      <c r="C423" s="44" t="s">
        <v>516</v>
      </c>
      <c r="D423" s="15" t="s">
        <v>67</v>
      </c>
      <c r="E423" s="17">
        <v>9</v>
      </c>
      <c r="F423" s="115">
        <v>9</v>
      </c>
    </row>
    <row r="424" spans="1:6" x14ac:dyDescent="0.25">
      <c r="A424" s="14" t="s">
        <v>1643</v>
      </c>
      <c r="B424" s="44" t="s">
        <v>452</v>
      </c>
      <c r="C424" s="44" t="s">
        <v>453</v>
      </c>
      <c r="D424" s="15" t="s">
        <v>67</v>
      </c>
      <c r="E424" s="17">
        <v>19</v>
      </c>
      <c r="F424" s="115">
        <v>19</v>
      </c>
    </row>
    <row r="425" spans="1:6" ht="30" x14ac:dyDescent="0.25">
      <c r="A425" s="14" t="s">
        <v>1644</v>
      </c>
      <c r="B425" s="44" t="s">
        <v>519</v>
      </c>
      <c r="C425" s="44" t="s">
        <v>520</v>
      </c>
      <c r="D425" s="15" t="s">
        <v>67</v>
      </c>
      <c r="E425" s="17">
        <v>10</v>
      </c>
      <c r="F425" s="115">
        <v>10</v>
      </c>
    </row>
    <row r="426" spans="1:6" ht="30" x14ac:dyDescent="0.25">
      <c r="A426" s="14" t="s">
        <v>1645</v>
      </c>
      <c r="B426" s="44" t="s">
        <v>519</v>
      </c>
      <c r="C426" s="44" t="s">
        <v>521</v>
      </c>
      <c r="D426" s="15" t="s">
        <v>67</v>
      </c>
      <c r="E426" s="17">
        <v>10</v>
      </c>
      <c r="F426" s="115">
        <v>10</v>
      </c>
    </row>
    <row r="427" spans="1:6" ht="30" x14ac:dyDescent="0.25">
      <c r="A427" s="14" t="s">
        <v>1646</v>
      </c>
      <c r="B427" s="44" t="s">
        <v>519</v>
      </c>
      <c r="C427" s="44" t="s">
        <v>522</v>
      </c>
      <c r="D427" s="15" t="s">
        <v>67</v>
      </c>
      <c r="E427" s="17">
        <v>2</v>
      </c>
      <c r="F427" s="115">
        <v>2</v>
      </c>
    </row>
    <row r="428" spans="1:6" ht="30" x14ac:dyDescent="0.25">
      <c r="A428" s="14" t="s">
        <v>1647</v>
      </c>
      <c r="B428" s="44" t="s">
        <v>519</v>
      </c>
      <c r="C428" s="44" t="s">
        <v>523</v>
      </c>
      <c r="D428" s="15" t="s">
        <v>67</v>
      </c>
      <c r="E428" s="17">
        <v>2</v>
      </c>
      <c r="F428" s="115">
        <v>2</v>
      </c>
    </row>
    <row r="429" spans="1:6" s="3" customFormat="1" x14ac:dyDescent="0.25">
      <c r="A429" s="79" t="s">
        <v>593</v>
      </c>
      <c r="B429" s="80"/>
      <c r="C429" s="80" t="s">
        <v>524</v>
      </c>
      <c r="D429" s="81"/>
      <c r="E429" s="82"/>
      <c r="F429" s="132"/>
    </row>
    <row r="430" spans="1:6" ht="30" x14ac:dyDescent="0.25">
      <c r="A430" s="14" t="s">
        <v>1648</v>
      </c>
      <c r="B430" s="44" t="s">
        <v>459</v>
      </c>
      <c r="C430" s="44" t="s">
        <v>1475</v>
      </c>
      <c r="D430" s="15" t="s">
        <v>142</v>
      </c>
      <c r="E430" s="17">
        <v>1</v>
      </c>
      <c r="F430" s="115">
        <v>0</v>
      </c>
    </row>
    <row r="431" spans="1:6" ht="30" x14ac:dyDescent="0.25">
      <c r="A431" s="14" t="s">
        <v>1649</v>
      </c>
      <c r="B431" s="44" t="s">
        <v>143</v>
      </c>
      <c r="C431" s="44" t="s">
        <v>144</v>
      </c>
      <c r="D431" s="15" t="s">
        <v>22</v>
      </c>
      <c r="E431" s="17">
        <v>2</v>
      </c>
      <c r="F431" s="115">
        <v>0</v>
      </c>
    </row>
    <row r="432" spans="1:6" ht="30" x14ac:dyDescent="0.25">
      <c r="A432" s="14" t="s">
        <v>1650</v>
      </c>
      <c r="B432" s="44" t="s">
        <v>145</v>
      </c>
      <c r="C432" s="44" t="s">
        <v>146</v>
      </c>
      <c r="D432" s="15" t="s">
        <v>22</v>
      </c>
      <c r="E432" s="17">
        <v>2</v>
      </c>
      <c r="F432" s="115">
        <v>0</v>
      </c>
    </row>
    <row r="433" spans="1:6" s="3" customFormat="1" x14ac:dyDescent="0.25">
      <c r="A433" s="79" t="s">
        <v>594</v>
      </c>
      <c r="B433" s="80"/>
      <c r="C433" s="80" t="s">
        <v>525</v>
      </c>
      <c r="D433" s="81"/>
      <c r="E433" s="82"/>
      <c r="F433" s="132"/>
    </row>
    <row r="434" spans="1:6" ht="30" x14ac:dyDescent="0.25">
      <c r="A434" s="14" t="s">
        <v>1476</v>
      </c>
      <c r="B434" s="44" t="s">
        <v>1097</v>
      </c>
      <c r="C434" s="44" t="s">
        <v>1098</v>
      </c>
      <c r="D434" s="15" t="s">
        <v>67</v>
      </c>
      <c r="E434" s="17">
        <v>11</v>
      </c>
      <c r="F434" s="115">
        <v>11</v>
      </c>
    </row>
    <row r="435" spans="1:6" ht="30" x14ac:dyDescent="0.25">
      <c r="A435" s="14" t="s">
        <v>1477</v>
      </c>
      <c r="B435" s="44" t="s">
        <v>536</v>
      </c>
      <c r="C435" s="44" t="s">
        <v>537</v>
      </c>
      <c r="D435" s="15" t="s">
        <v>67</v>
      </c>
      <c r="E435" s="17">
        <v>21</v>
      </c>
      <c r="F435" s="115">
        <v>21</v>
      </c>
    </row>
    <row r="436" spans="1:6" ht="30" x14ac:dyDescent="0.25">
      <c r="A436" s="14" t="s">
        <v>1478</v>
      </c>
      <c r="B436" s="44" t="s">
        <v>538</v>
      </c>
      <c r="C436" s="44" t="s">
        <v>539</v>
      </c>
      <c r="D436" s="15" t="s">
        <v>67</v>
      </c>
      <c r="E436" s="17">
        <v>30</v>
      </c>
      <c r="F436" s="115">
        <v>30</v>
      </c>
    </row>
    <row r="437" spans="1:6" x14ac:dyDescent="0.25">
      <c r="A437" s="14" t="s">
        <v>1479</v>
      </c>
      <c r="B437" s="44" t="s">
        <v>540</v>
      </c>
      <c r="C437" s="44" t="s">
        <v>541</v>
      </c>
      <c r="D437" s="15" t="s">
        <v>542</v>
      </c>
      <c r="E437" s="17">
        <v>12</v>
      </c>
      <c r="F437" s="115">
        <v>12</v>
      </c>
    </row>
    <row r="438" spans="1:6" x14ac:dyDescent="0.25">
      <c r="A438" s="14" t="s">
        <v>1480</v>
      </c>
      <c r="B438" s="44" t="s">
        <v>543</v>
      </c>
      <c r="C438" s="44" t="s">
        <v>544</v>
      </c>
      <c r="D438" s="15" t="s">
        <v>542</v>
      </c>
      <c r="E438" s="17">
        <v>4</v>
      </c>
      <c r="F438" s="115">
        <v>4</v>
      </c>
    </row>
    <row r="439" spans="1:6" x14ac:dyDescent="0.25">
      <c r="A439" s="14" t="s">
        <v>1481</v>
      </c>
      <c r="B439" s="44" t="s">
        <v>545</v>
      </c>
      <c r="C439" s="44" t="s">
        <v>546</v>
      </c>
      <c r="D439" s="15" t="s">
        <v>45</v>
      </c>
      <c r="E439" s="17">
        <v>4</v>
      </c>
      <c r="F439" s="115">
        <v>4</v>
      </c>
    </row>
    <row r="440" spans="1:6" x14ac:dyDescent="0.25">
      <c r="A440" s="14" t="s">
        <v>1651</v>
      </c>
      <c r="B440" s="44" t="s">
        <v>547</v>
      </c>
      <c r="C440" s="44" t="s">
        <v>548</v>
      </c>
      <c r="D440" s="15" t="s">
        <v>45</v>
      </c>
      <c r="E440" s="17">
        <v>3</v>
      </c>
      <c r="F440" s="115">
        <v>3</v>
      </c>
    </row>
    <row r="441" spans="1:6" x14ac:dyDescent="0.25">
      <c r="A441" s="14" t="s">
        <v>1652</v>
      </c>
      <c r="B441" s="44" t="s">
        <v>549</v>
      </c>
      <c r="C441" s="44" t="s">
        <v>550</v>
      </c>
      <c r="D441" s="15" t="s">
        <v>45</v>
      </c>
      <c r="E441" s="17">
        <v>1</v>
      </c>
      <c r="F441" s="115">
        <v>1</v>
      </c>
    </row>
    <row r="442" spans="1:6" x14ac:dyDescent="0.25">
      <c r="A442" s="14" t="s">
        <v>1653</v>
      </c>
      <c r="B442" s="44" t="s">
        <v>551</v>
      </c>
      <c r="C442" s="44" t="s">
        <v>552</v>
      </c>
      <c r="D442" s="15" t="s">
        <v>45</v>
      </c>
      <c r="E442" s="17">
        <v>4</v>
      </c>
      <c r="F442" s="115">
        <v>4</v>
      </c>
    </row>
    <row r="443" spans="1:6" x14ac:dyDescent="0.25">
      <c r="A443" s="14" t="s">
        <v>1654</v>
      </c>
      <c r="B443" s="44" t="s">
        <v>553</v>
      </c>
      <c r="C443" s="44" t="s">
        <v>554</v>
      </c>
      <c r="D443" s="15" t="s">
        <v>45</v>
      </c>
      <c r="E443" s="17">
        <v>1</v>
      </c>
      <c r="F443" s="115">
        <v>1</v>
      </c>
    </row>
    <row r="444" spans="1:6" x14ac:dyDescent="0.25">
      <c r="A444" s="14" t="s">
        <v>1655</v>
      </c>
      <c r="B444" s="44" t="s">
        <v>556</v>
      </c>
      <c r="C444" s="44" t="s">
        <v>557</v>
      </c>
      <c r="D444" s="15" t="s">
        <v>142</v>
      </c>
      <c r="E444" s="17">
        <v>6</v>
      </c>
      <c r="F444" s="115">
        <v>6</v>
      </c>
    </row>
    <row r="445" spans="1:6" x14ac:dyDescent="0.25">
      <c r="A445" s="14" t="s">
        <v>1656</v>
      </c>
      <c r="B445" s="44" t="s">
        <v>558</v>
      </c>
      <c r="C445" s="44" t="s">
        <v>559</v>
      </c>
      <c r="D445" s="15" t="s">
        <v>142</v>
      </c>
      <c r="E445" s="17">
        <v>4</v>
      </c>
      <c r="F445" s="115">
        <v>4</v>
      </c>
    </row>
    <row r="446" spans="1:6" x14ac:dyDescent="0.25">
      <c r="A446" s="14" t="s">
        <v>1657</v>
      </c>
      <c r="B446" s="44" t="s">
        <v>560</v>
      </c>
      <c r="C446" s="44" t="s">
        <v>561</v>
      </c>
      <c r="D446" s="15" t="s">
        <v>142</v>
      </c>
      <c r="E446" s="17">
        <v>2</v>
      </c>
      <c r="F446" s="115">
        <v>2</v>
      </c>
    </row>
    <row r="447" spans="1:6" s="3" customFormat="1" x14ac:dyDescent="0.25">
      <c r="A447" s="79" t="s">
        <v>616</v>
      </c>
      <c r="B447" s="80"/>
      <c r="C447" s="80" t="s">
        <v>564</v>
      </c>
      <c r="D447" s="81"/>
      <c r="E447" s="82"/>
      <c r="F447" s="132"/>
    </row>
    <row r="448" spans="1:6" x14ac:dyDescent="0.25">
      <c r="A448" s="14" t="s">
        <v>1482</v>
      </c>
      <c r="B448" s="44" t="s">
        <v>184</v>
      </c>
      <c r="C448" s="44" t="s">
        <v>185</v>
      </c>
      <c r="D448" s="15" t="s">
        <v>45</v>
      </c>
      <c r="E448" s="17">
        <v>5</v>
      </c>
      <c r="F448" s="115">
        <v>5</v>
      </c>
    </row>
    <row r="449" spans="1:6" x14ac:dyDescent="0.25">
      <c r="A449" s="14" t="s">
        <v>1483</v>
      </c>
      <c r="B449" s="44" t="s">
        <v>182</v>
      </c>
      <c r="C449" s="44" t="s">
        <v>183</v>
      </c>
      <c r="D449" s="15" t="s">
        <v>45</v>
      </c>
      <c r="E449" s="17">
        <v>12</v>
      </c>
      <c r="F449" s="115">
        <v>12</v>
      </c>
    </row>
    <row r="450" spans="1:6" x14ac:dyDescent="0.25">
      <c r="A450" s="14" t="s">
        <v>1484</v>
      </c>
      <c r="B450" s="44" t="s">
        <v>565</v>
      </c>
      <c r="C450" s="44" t="s">
        <v>566</v>
      </c>
      <c r="D450" s="15" t="s">
        <v>67</v>
      </c>
      <c r="E450" s="17">
        <v>10</v>
      </c>
      <c r="F450" s="115">
        <v>10</v>
      </c>
    </row>
    <row r="451" spans="1:6" x14ac:dyDescent="0.25">
      <c r="A451" s="14" t="s">
        <v>1658</v>
      </c>
      <c r="B451" s="44" t="s">
        <v>188</v>
      </c>
      <c r="C451" s="44" t="s">
        <v>189</v>
      </c>
      <c r="D451" s="15" t="s">
        <v>45</v>
      </c>
      <c r="E451" s="17">
        <v>5</v>
      </c>
      <c r="F451" s="115">
        <v>5</v>
      </c>
    </row>
    <row r="452" spans="1:6" x14ac:dyDescent="0.25">
      <c r="A452" s="14" t="s">
        <v>1659</v>
      </c>
      <c r="B452" s="44" t="s">
        <v>186</v>
      </c>
      <c r="C452" s="44" t="s">
        <v>187</v>
      </c>
      <c r="D452" s="15" t="s">
        <v>45</v>
      </c>
      <c r="E452" s="17">
        <v>12</v>
      </c>
      <c r="F452" s="115">
        <v>12</v>
      </c>
    </row>
    <row r="453" spans="1:6" x14ac:dyDescent="0.25">
      <c r="A453" s="14" t="s">
        <v>1660</v>
      </c>
      <c r="B453" s="44" t="s">
        <v>567</v>
      </c>
      <c r="C453" s="44" t="s">
        <v>568</v>
      </c>
      <c r="D453" s="15" t="s">
        <v>67</v>
      </c>
      <c r="E453" s="17">
        <v>10</v>
      </c>
      <c r="F453" s="115">
        <v>10</v>
      </c>
    </row>
    <row r="454" spans="1:6" ht="30" x14ac:dyDescent="0.25">
      <c r="A454" s="14" t="s">
        <v>1661</v>
      </c>
      <c r="B454" s="44" t="s">
        <v>190</v>
      </c>
      <c r="C454" s="44" t="s">
        <v>191</v>
      </c>
      <c r="D454" s="15" t="s">
        <v>15</v>
      </c>
      <c r="E454" s="17">
        <v>25</v>
      </c>
      <c r="F454" s="115">
        <v>25</v>
      </c>
    </row>
    <row r="455" spans="1:6" x14ac:dyDescent="0.25">
      <c r="A455" s="14" t="s">
        <v>1662</v>
      </c>
      <c r="B455" s="44" t="s">
        <v>192</v>
      </c>
      <c r="C455" s="44" t="s">
        <v>193</v>
      </c>
      <c r="D455" s="15" t="s">
        <v>15</v>
      </c>
      <c r="E455" s="17">
        <v>25</v>
      </c>
      <c r="F455" s="115">
        <v>25</v>
      </c>
    </row>
    <row r="456" spans="1:6" ht="30" x14ac:dyDescent="0.25">
      <c r="A456" s="14" t="s">
        <v>1663</v>
      </c>
      <c r="B456" s="44" t="s">
        <v>194</v>
      </c>
      <c r="C456" s="44" t="s">
        <v>195</v>
      </c>
      <c r="D456" s="15" t="s">
        <v>15</v>
      </c>
      <c r="E456" s="17">
        <v>25</v>
      </c>
      <c r="F456" s="115">
        <v>25</v>
      </c>
    </row>
    <row r="457" spans="1:6" ht="30.75" thickBot="1" x14ac:dyDescent="0.3">
      <c r="A457" s="14" t="s">
        <v>1664</v>
      </c>
      <c r="B457" s="44" t="s">
        <v>196</v>
      </c>
      <c r="C457" s="44" t="s">
        <v>456</v>
      </c>
      <c r="D457" s="15" t="s">
        <v>15</v>
      </c>
      <c r="E457" s="17">
        <v>3</v>
      </c>
      <c r="F457" s="159">
        <v>3</v>
      </c>
    </row>
    <row r="458" spans="1:6" ht="15.75" thickTop="1" x14ac:dyDescent="0.25">
      <c r="F458" s="23"/>
    </row>
    <row r="459" spans="1:6" hidden="1" x14ac:dyDescent="0.25">
      <c r="B459" s="1">
        <v>1.1499999999999999</v>
      </c>
    </row>
    <row r="461" spans="1:6" x14ac:dyDescent="0.25">
      <c r="B461" s="11"/>
      <c r="C461" s="10"/>
    </row>
    <row r="462" spans="1:6" x14ac:dyDescent="0.25">
      <c r="B462" s="12"/>
      <c r="C462" s="10"/>
      <c r="F462" s="23"/>
    </row>
    <row r="463" spans="1:6" x14ac:dyDescent="0.25">
      <c r="B463" s="26"/>
      <c r="F463" s="23"/>
    </row>
    <row r="485" spans="6:6" x14ac:dyDescent="0.25">
      <c r="F485" s="23"/>
    </row>
    <row r="486" spans="6:6" x14ac:dyDescent="0.25">
      <c r="F486" s="23"/>
    </row>
    <row r="504" spans="6:6" x14ac:dyDescent="0.25">
      <c r="F504" s="23"/>
    </row>
    <row r="505" spans="6:6" x14ac:dyDescent="0.25">
      <c r="F505" s="23"/>
    </row>
    <row r="516" spans="6:6" x14ac:dyDescent="0.25">
      <c r="F516" s="23"/>
    </row>
    <row r="517" spans="6:6" ht="15.75" x14ac:dyDescent="0.25">
      <c r="F517" s="22"/>
    </row>
    <row r="519" spans="6:6" ht="18.75" x14ac:dyDescent="0.3">
      <c r="F519" s="25"/>
    </row>
    <row r="523" spans="6:6" ht="15.75" x14ac:dyDescent="0.25">
      <c r="F523" s="22"/>
    </row>
    <row r="524" spans="6:6" x14ac:dyDescent="0.25">
      <c r="F524" s="23"/>
    </row>
    <row r="529" spans="6:6" x14ac:dyDescent="0.25">
      <c r="F529" s="23"/>
    </row>
    <row r="530" spans="6:6" x14ac:dyDescent="0.25">
      <c r="F530" s="23"/>
    </row>
    <row r="535" spans="6:6" x14ac:dyDescent="0.25">
      <c r="F535" s="23"/>
    </row>
    <row r="536" spans="6:6" x14ac:dyDescent="0.25">
      <c r="F536" s="23"/>
    </row>
    <row r="541" spans="6:6" x14ac:dyDescent="0.25">
      <c r="F541" s="23"/>
    </row>
    <row r="542" spans="6:6" ht="15.75" x14ac:dyDescent="0.25">
      <c r="F542" s="22"/>
    </row>
    <row r="544" spans="6:6" ht="18.75" x14ac:dyDescent="0.3">
      <c r="F544" s="25"/>
    </row>
    <row r="551" spans="6:6" ht="18.75" x14ac:dyDescent="0.3">
      <c r="F551" s="25"/>
    </row>
    <row r="560" spans="6:6" ht="18.75" x14ac:dyDescent="0.3">
      <c r="F560" s="25"/>
    </row>
  </sheetData>
  <pageMargins left="0.70866141732283472" right="0.70866141732283472" top="0.74803149606299213" bottom="0.74803149606299213" header="0.31496062992125984" footer="0.31496062992125984"/>
  <pageSetup paperSize="8" scale="71" fitToHeight="0" orientation="portrait" r:id="rId1"/>
  <headerFooter>
    <oddHeader>&amp;C&amp;"-,Pogrubiony"&amp;12Przebudowa i remont budynku warsztatów szkolnych na terenie ZS nr 1 w Błoniu cz. I, etap II - stan zaawansowania robót</oddHeader>
    <oddFooter>&amp;RStrona &amp;P z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69FF3-E8E9-4E13-A3C0-70091481550E}">
  <sheetPr>
    <pageSetUpPr fitToPage="1"/>
  </sheetPr>
  <dimension ref="A1:G603"/>
  <sheetViews>
    <sheetView showGridLines="0" tabSelected="1" zoomScale="55" zoomScaleNormal="55" zoomScaleSheetLayoutView="80" zoomScalePageLayoutView="70" workbookViewId="0">
      <selection activeCell="J43" sqref="J43"/>
    </sheetView>
  </sheetViews>
  <sheetFormatPr defaultRowHeight="15" x14ac:dyDescent="0.25"/>
  <cols>
    <col min="1" max="1" width="18.140625" style="5" customWidth="1"/>
    <col min="2" max="2" width="19.7109375" style="1" customWidth="1"/>
    <col min="3" max="3" width="96.42578125" style="1" customWidth="1"/>
    <col min="4" max="4" width="11.85546875" customWidth="1"/>
    <col min="5" max="5" width="18.140625" style="9" customWidth="1"/>
    <col min="6" max="6" width="21" style="20" customWidth="1"/>
  </cols>
  <sheetData>
    <row r="1" spans="1:7" s="7" customFormat="1" ht="15.75" thickTop="1" x14ac:dyDescent="0.25">
      <c r="A1" s="21" t="s">
        <v>569</v>
      </c>
      <c r="B1" s="21">
        <f>1+A1</f>
        <v>2</v>
      </c>
      <c r="C1" s="21">
        <f>1+B1</f>
        <v>3</v>
      </c>
      <c r="D1" s="21">
        <f>1+C1</f>
        <v>4</v>
      </c>
      <c r="E1" s="133">
        <f>1+D1</f>
        <v>5</v>
      </c>
      <c r="F1" s="111">
        <v>6</v>
      </c>
      <c r="G1" s="8"/>
    </row>
    <row r="2" spans="1:7" s="6" customFormat="1" ht="47.25" x14ac:dyDescent="0.25">
      <c r="A2" s="28" t="s">
        <v>0</v>
      </c>
      <c r="B2" s="29" t="s">
        <v>1</v>
      </c>
      <c r="C2" s="29" t="s">
        <v>2</v>
      </c>
      <c r="D2" s="29" t="s">
        <v>595</v>
      </c>
      <c r="E2" s="134" t="s">
        <v>596</v>
      </c>
      <c r="F2" s="112" t="s">
        <v>1741</v>
      </c>
    </row>
    <row r="3" spans="1:7" s="6" customFormat="1" ht="9" customHeight="1" x14ac:dyDescent="0.25">
      <c r="A3" s="28"/>
      <c r="B3" s="29"/>
      <c r="C3" s="29"/>
      <c r="D3" s="29"/>
      <c r="E3" s="134"/>
      <c r="F3" s="112"/>
    </row>
    <row r="4" spans="1:7" s="6" customFormat="1" ht="18.75" x14ac:dyDescent="0.25">
      <c r="A4" s="28"/>
      <c r="B4" s="29"/>
      <c r="C4" s="31" t="s">
        <v>1767</v>
      </c>
      <c r="D4" s="29"/>
      <c r="E4" s="134"/>
      <c r="F4" s="112"/>
    </row>
    <row r="5" spans="1:7" s="4" customFormat="1" ht="15.75" x14ac:dyDescent="0.25">
      <c r="A5" s="47" t="s">
        <v>569</v>
      </c>
      <c r="B5" s="48"/>
      <c r="C5" s="48" t="s">
        <v>1665</v>
      </c>
      <c r="D5" s="49"/>
      <c r="E5" s="135"/>
      <c r="F5" s="113"/>
    </row>
    <row r="6" spans="1:7" s="2" customFormat="1" x14ac:dyDescent="0.25">
      <c r="A6" s="97" t="s">
        <v>570</v>
      </c>
      <c r="B6" s="98"/>
      <c r="C6" s="98" t="s">
        <v>3</v>
      </c>
      <c r="D6" s="99"/>
      <c r="E6" s="160"/>
      <c r="F6" s="114"/>
    </row>
    <row r="7" spans="1:7" s="13" customFormat="1" x14ac:dyDescent="0.25">
      <c r="A7" s="36" t="s">
        <v>1702</v>
      </c>
      <c r="B7" s="37" t="s">
        <v>43</v>
      </c>
      <c r="C7" s="37" t="s">
        <v>44</v>
      </c>
      <c r="D7" s="38" t="s">
        <v>45</v>
      </c>
      <c r="E7" s="137">
        <v>3</v>
      </c>
      <c r="F7" s="115">
        <v>0</v>
      </c>
    </row>
    <row r="8" spans="1:7" s="13" customFormat="1" x14ac:dyDescent="0.25">
      <c r="A8" s="36" t="s">
        <v>1703</v>
      </c>
      <c r="B8" s="37" t="s">
        <v>46</v>
      </c>
      <c r="C8" s="37" t="s">
        <v>47</v>
      </c>
      <c r="D8" s="38" t="s">
        <v>6</v>
      </c>
      <c r="E8" s="137">
        <v>18.398</v>
      </c>
      <c r="F8" s="115">
        <v>0</v>
      </c>
    </row>
    <row r="9" spans="1:7" s="13" customFormat="1" ht="30" x14ac:dyDescent="0.25">
      <c r="A9" s="36" t="s">
        <v>1704</v>
      </c>
      <c r="B9" s="37" t="s">
        <v>9</v>
      </c>
      <c r="C9" s="37" t="s">
        <v>10</v>
      </c>
      <c r="D9" s="38" t="s">
        <v>6</v>
      </c>
      <c r="E9" s="137">
        <v>18.398</v>
      </c>
      <c r="F9" s="115">
        <v>0</v>
      </c>
    </row>
    <row r="10" spans="1:7" s="2" customFormat="1" x14ac:dyDescent="0.25">
      <c r="A10" s="97" t="s">
        <v>597</v>
      </c>
      <c r="B10" s="98"/>
      <c r="C10" s="98" t="s">
        <v>73</v>
      </c>
      <c r="D10" s="99"/>
      <c r="E10" s="160"/>
      <c r="F10" s="121"/>
    </row>
    <row r="11" spans="1:7" s="13" customFormat="1" x14ac:dyDescent="0.25">
      <c r="A11" s="36" t="s">
        <v>1705</v>
      </c>
      <c r="B11" s="37" t="s">
        <v>78</v>
      </c>
      <c r="C11" s="37" t="s">
        <v>79</v>
      </c>
      <c r="D11" s="38" t="s">
        <v>15</v>
      </c>
      <c r="E11" s="137">
        <v>78.222999999999999</v>
      </c>
      <c r="F11" s="115">
        <v>0</v>
      </c>
    </row>
    <row r="12" spans="1:7" s="13" customFormat="1" x14ac:dyDescent="0.25">
      <c r="A12" s="36" t="s">
        <v>1706</v>
      </c>
      <c r="B12" s="37" t="s">
        <v>76</v>
      </c>
      <c r="C12" s="37" t="s">
        <v>77</v>
      </c>
      <c r="D12" s="38" t="s">
        <v>6</v>
      </c>
      <c r="E12" s="137">
        <v>6.3380000000000001</v>
      </c>
      <c r="F12" s="115">
        <v>6.3380000000000001</v>
      </c>
    </row>
    <row r="13" spans="1:7" s="13" customFormat="1" x14ac:dyDescent="0.25">
      <c r="A13" s="36" t="s">
        <v>1707</v>
      </c>
      <c r="B13" s="37" t="s">
        <v>85</v>
      </c>
      <c r="C13" s="37" t="s">
        <v>86</v>
      </c>
      <c r="D13" s="38" t="s">
        <v>87</v>
      </c>
      <c r="E13" s="137">
        <v>2</v>
      </c>
      <c r="F13" s="115">
        <v>2</v>
      </c>
    </row>
    <row r="14" spans="1:7" s="13" customFormat="1" x14ac:dyDescent="0.25">
      <c r="A14" s="36" t="s">
        <v>1708</v>
      </c>
      <c r="B14" s="37" t="s">
        <v>1666</v>
      </c>
      <c r="C14" s="37" t="s">
        <v>1667</v>
      </c>
      <c r="D14" s="38" t="s">
        <v>6</v>
      </c>
      <c r="E14" s="137">
        <v>3.1230000000000002</v>
      </c>
      <c r="F14" s="115">
        <v>3.1230000000000002</v>
      </c>
    </row>
    <row r="15" spans="1:7" s="13" customFormat="1" x14ac:dyDescent="0.25">
      <c r="A15" s="36" t="s">
        <v>1709</v>
      </c>
      <c r="B15" s="37" t="s">
        <v>88</v>
      </c>
      <c r="C15" s="37" t="s">
        <v>89</v>
      </c>
      <c r="D15" s="38" t="s">
        <v>67</v>
      </c>
      <c r="E15" s="137">
        <v>2</v>
      </c>
      <c r="F15" s="115">
        <v>2</v>
      </c>
    </row>
    <row r="16" spans="1:7" s="2" customFormat="1" x14ac:dyDescent="0.25">
      <c r="A16" s="97" t="s">
        <v>598</v>
      </c>
      <c r="B16" s="98"/>
      <c r="C16" s="98" t="s">
        <v>93</v>
      </c>
      <c r="D16" s="99"/>
      <c r="E16" s="160"/>
      <c r="F16" s="121"/>
    </row>
    <row r="17" spans="1:6" s="13" customFormat="1" x14ac:dyDescent="0.25">
      <c r="A17" s="36" t="s">
        <v>1710</v>
      </c>
      <c r="B17" s="37" t="s">
        <v>94</v>
      </c>
      <c r="C17" s="44" t="s">
        <v>1765</v>
      </c>
      <c r="D17" s="38" t="s">
        <v>15</v>
      </c>
      <c r="E17" s="137">
        <v>107.083</v>
      </c>
      <c r="F17" s="115">
        <v>0</v>
      </c>
    </row>
    <row r="18" spans="1:6" s="2" customFormat="1" x14ac:dyDescent="0.25">
      <c r="A18" s="97" t="s">
        <v>1674</v>
      </c>
      <c r="B18" s="98"/>
      <c r="C18" s="98" t="s">
        <v>101</v>
      </c>
      <c r="D18" s="99"/>
      <c r="E18" s="160"/>
      <c r="F18" s="163"/>
    </row>
    <row r="19" spans="1:6" s="13" customFormat="1" x14ac:dyDescent="0.25">
      <c r="A19" s="36" t="s">
        <v>1711</v>
      </c>
      <c r="B19" s="37" t="s">
        <v>1668</v>
      </c>
      <c r="C19" s="37" t="s">
        <v>1669</v>
      </c>
      <c r="D19" s="38" t="s">
        <v>45</v>
      </c>
      <c r="E19" s="137">
        <v>1</v>
      </c>
      <c r="F19" s="115">
        <v>1</v>
      </c>
    </row>
    <row r="20" spans="1:6" s="13" customFormat="1" ht="30" x14ac:dyDescent="0.25">
      <c r="A20" s="36" t="s">
        <v>1712</v>
      </c>
      <c r="B20" s="37" t="s">
        <v>104</v>
      </c>
      <c r="C20" s="37" t="s">
        <v>1670</v>
      </c>
      <c r="D20" s="38" t="s">
        <v>15</v>
      </c>
      <c r="E20" s="137">
        <v>3</v>
      </c>
      <c r="F20" s="115">
        <v>3</v>
      </c>
    </row>
    <row r="21" spans="1:6" s="13" customFormat="1" x14ac:dyDescent="0.25">
      <c r="A21" s="36" t="s">
        <v>1713</v>
      </c>
      <c r="B21" s="37" t="s">
        <v>102</v>
      </c>
      <c r="C21" s="37" t="s">
        <v>103</v>
      </c>
      <c r="D21" s="38" t="s">
        <v>15</v>
      </c>
      <c r="E21" s="137">
        <v>5</v>
      </c>
      <c r="F21" s="115">
        <v>5</v>
      </c>
    </row>
    <row r="22" spans="1:6" s="13" customFormat="1" ht="30" x14ac:dyDescent="0.25">
      <c r="A22" s="36" t="s">
        <v>1714</v>
      </c>
      <c r="B22" s="37" t="s">
        <v>104</v>
      </c>
      <c r="C22" s="37" t="s">
        <v>1671</v>
      </c>
      <c r="D22" s="38" t="s">
        <v>15</v>
      </c>
      <c r="E22" s="137">
        <v>3</v>
      </c>
      <c r="F22" s="115">
        <v>3</v>
      </c>
    </row>
    <row r="23" spans="1:6" s="13" customFormat="1" ht="30" x14ac:dyDescent="0.25">
      <c r="A23" s="36" t="s">
        <v>1715</v>
      </c>
      <c r="B23" s="37" t="s">
        <v>104</v>
      </c>
      <c r="C23" s="37" t="s">
        <v>1672</v>
      </c>
      <c r="D23" s="38" t="s">
        <v>15</v>
      </c>
      <c r="E23" s="137">
        <v>2.2000000000000002</v>
      </c>
      <c r="F23" s="115">
        <v>2.2000000000000002</v>
      </c>
    </row>
    <row r="24" spans="1:6" s="13" customFormat="1" x14ac:dyDescent="0.25">
      <c r="A24" s="36" t="s">
        <v>1716</v>
      </c>
      <c r="B24" s="37" t="s">
        <v>108</v>
      </c>
      <c r="C24" s="37" t="s">
        <v>1673</v>
      </c>
      <c r="D24" s="38" t="s">
        <v>15</v>
      </c>
      <c r="E24" s="137">
        <v>2.4</v>
      </c>
      <c r="F24" s="115">
        <v>2.4</v>
      </c>
    </row>
    <row r="25" spans="1:6" s="4" customFormat="1" ht="15.75" x14ac:dyDescent="0.25">
      <c r="A25" s="59" t="s">
        <v>571</v>
      </c>
      <c r="B25" s="60"/>
      <c r="C25" s="60" t="s">
        <v>1675</v>
      </c>
      <c r="D25" s="61"/>
      <c r="E25" s="141"/>
      <c r="F25" s="122"/>
    </row>
    <row r="26" spans="1:6" s="2" customFormat="1" x14ac:dyDescent="0.25">
      <c r="A26" s="108" t="s">
        <v>572</v>
      </c>
      <c r="B26" s="109"/>
      <c r="C26" s="109" t="s">
        <v>1676</v>
      </c>
      <c r="D26" s="110"/>
      <c r="E26" s="161"/>
      <c r="F26" s="123"/>
    </row>
    <row r="27" spans="1:6" s="13" customFormat="1" x14ac:dyDescent="0.25">
      <c r="A27" s="36" t="s">
        <v>1717</v>
      </c>
      <c r="B27" s="37" t="s">
        <v>1677</v>
      </c>
      <c r="C27" s="37" t="s">
        <v>1678</v>
      </c>
      <c r="D27" s="38" t="s">
        <v>15</v>
      </c>
      <c r="E27" s="137">
        <v>451.26</v>
      </c>
      <c r="F27" s="115">
        <v>451.26</v>
      </c>
    </row>
    <row r="28" spans="1:6" s="13" customFormat="1" x14ac:dyDescent="0.25">
      <c r="A28" s="36" t="s">
        <v>1718</v>
      </c>
      <c r="B28" s="37" t="s">
        <v>1679</v>
      </c>
      <c r="C28" s="37" t="s">
        <v>1680</v>
      </c>
      <c r="D28" s="38" t="s">
        <v>15</v>
      </c>
      <c r="E28" s="137">
        <v>451.26</v>
      </c>
      <c r="F28" s="115">
        <v>451.26</v>
      </c>
    </row>
    <row r="29" spans="1:6" s="13" customFormat="1" ht="30" x14ac:dyDescent="0.25">
      <c r="A29" s="36" t="s">
        <v>1719</v>
      </c>
      <c r="B29" s="37" t="s">
        <v>1681</v>
      </c>
      <c r="C29" s="37" t="s">
        <v>1682</v>
      </c>
      <c r="D29" s="38" t="s">
        <v>15</v>
      </c>
      <c r="E29" s="137">
        <v>451.26</v>
      </c>
      <c r="F29" s="115">
        <v>451.26</v>
      </c>
    </row>
    <row r="30" spans="1:6" s="4" customFormat="1" ht="15.75" x14ac:dyDescent="0.25">
      <c r="A30" s="83" t="s">
        <v>574</v>
      </c>
      <c r="B30" s="84"/>
      <c r="C30" s="84" t="s">
        <v>1683</v>
      </c>
      <c r="D30" s="85"/>
      <c r="E30" s="147"/>
      <c r="F30" s="125"/>
    </row>
    <row r="31" spans="1:6" s="13" customFormat="1" x14ac:dyDescent="0.25">
      <c r="A31" s="36" t="s">
        <v>1720</v>
      </c>
      <c r="B31" s="37" t="s">
        <v>1684</v>
      </c>
      <c r="C31" s="37" t="s">
        <v>1685</v>
      </c>
      <c r="D31" s="38" t="s">
        <v>67</v>
      </c>
      <c r="E31" s="137">
        <v>153.5</v>
      </c>
      <c r="F31" s="115">
        <v>153.5</v>
      </c>
    </row>
    <row r="32" spans="1:6" s="13" customFormat="1" x14ac:dyDescent="0.25">
      <c r="A32" s="36" t="s">
        <v>1721</v>
      </c>
      <c r="B32" s="37" t="s">
        <v>1686</v>
      </c>
      <c r="C32" s="37" t="s">
        <v>1689</v>
      </c>
      <c r="D32" s="38" t="s">
        <v>67</v>
      </c>
      <c r="E32" s="137">
        <v>153.5</v>
      </c>
      <c r="F32" s="115">
        <v>153.5</v>
      </c>
    </row>
    <row r="33" spans="1:6" s="13" customFormat="1" x14ac:dyDescent="0.25">
      <c r="A33" s="36" t="s">
        <v>1722</v>
      </c>
      <c r="B33" s="37" t="s">
        <v>1687</v>
      </c>
      <c r="C33" s="37" t="s">
        <v>1690</v>
      </c>
      <c r="D33" s="38" t="s">
        <v>67</v>
      </c>
      <c r="E33" s="137">
        <v>146</v>
      </c>
      <c r="F33" s="115">
        <v>146</v>
      </c>
    </row>
    <row r="34" spans="1:6" s="13" customFormat="1" x14ac:dyDescent="0.25">
      <c r="A34" s="36" t="s">
        <v>1723</v>
      </c>
      <c r="B34" s="37" t="s">
        <v>1688</v>
      </c>
      <c r="C34" s="37" t="s">
        <v>1691</v>
      </c>
      <c r="D34" s="38" t="s">
        <v>67</v>
      </c>
      <c r="E34" s="137">
        <v>146</v>
      </c>
      <c r="F34" s="115">
        <v>146</v>
      </c>
    </row>
    <row r="35" spans="1:6" s="4" customFormat="1" ht="31.5" x14ac:dyDescent="0.25">
      <c r="A35" s="100" t="s">
        <v>578</v>
      </c>
      <c r="B35" s="101"/>
      <c r="C35" s="101" t="s">
        <v>1692</v>
      </c>
      <c r="D35" s="102"/>
      <c r="E35" s="162"/>
      <c r="F35" s="127"/>
    </row>
    <row r="36" spans="1:6" s="13" customFormat="1" ht="30" x14ac:dyDescent="0.25">
      <c r="A36" s="36" t="s">
        <v>1724</v>
      </c>
      <c r="B36" s="37" t="s">
        <v>1693</v>
      </c>
      <c r="C36" s="37" t="s">
        <v>1694</v>
      </c>
      <c r="D36" s="38" t="s">
        <v>6</v>
      </c>
      <c r="E36" s="137">
        <v>31.01</v>
      </c>
      <c r="F36" s="115">
        <v>0</v>
      </c>
    </row>
    <row r="37" spans="1:6" s="13" customFormat="1" x14ac:dyDescent="0.25">
      <c r="A37" s="36" t="s">
        <v>1725</v>
      </c>
      <c r="B37" s="37" t="s">
        <v>1695</v>
      </c>
      <c r="C37" s="37" t="s">
        <v>1696</v>
      </c>
      <c r="D37" s="38" t="s">
        <v>6</v>
      </c>
      <c r="E37" s="137">
        <v>31.01</v>
      </c>
      <c r="F37" s="115">
        <v>0</v>
      </c>
    </row>
    <row r="38" spans="1:6" s="4" customFormat="1" ht="31.5" x14ac:dyDescent="0.25">
      <c r="A38" s="67" t="s">
        <v>585</v>
      </c>
      <c r="B38" s="68"/>
      <c r="C38" s="68" t="s">
        <v>1697</v>
      </c>
      <c r="D38" s="69"/>
      <c r="E38" s="143"/>
      <c r="F38" s="129"/>
    </row>
    <row r="39" spans="1:6" s="13" customFormat="1" x14ac:dyDescent="0.25">
      <c r="A39" s="36" t="s">
        <v>1726</v>
      </c>
      <c r="B39" s="37" t="s">
        <v>1698</v>
      </c>
      <c r="C39" s="44" t="s">
        <v>1699</v>
      </c>
      <c r="D39" s="38" t="s">
        <v>15</v>
      </c>
      <c r="E39" s="137">
        <v>378.01</v>
      </c>
      <c r="F39" s="115">
        <v>378.01</v>
      </c>
    </row>
    <row r="40" spans="1:6" s="13" customFormat="1" x14ac:dyDescent="0.25">
      <c r="A40" s="36" t="s">
        <v>1727</v>
      </c>
      <c r="B40" s="37" t="s">
        <v>1700</v>
      </c>
      <c r="C40" s="37" t="s">
        <v>1701</v>
      </c>
      <c r="D40" s="38" t="s">
        <v>15</v>
      </c>
      <c r="E40" s="137">
        <v>378.01</v>
      </c>
      <c r="F40" s="115">
        <v>378.01</v>
      </c>
    </row>
    <row r="41" spans="1:6" hidden="1" x14ac:dyDescent="0.25">
      <c r="B41" s="1">
        <v>1.1499999999999999</v>
      </c>
    </row>
    <row r="58" spans="6:6" x14ac:dyDescent="0.25">
      <c r="F58" s="24"/>
    </row>
    <row r="137" spans="6:6" x14ac:dyDescent="0.25">
      <c r="F137" s="24"/>
    </row>
    <row r="148" spans="6:6" x14ac:dyDescent="0.25">
      <c r="F148" s="24"/>
    </row>
    <row r="500" spans="6:6" x14ac:dyDescent="0.25">
      <c r="F500" s="23"/>
    </row>
    <row r="501" spans="6:6" x14ac:dyDescent="0.25">
      <c r="F501" s="23"/>
    </row>
    <row r="505" spans="6:6" x14ac:dyDescent="0.25">
      <c r="F505" s="23"/>
    </row>
    <row r="506" spans="6:6" x14ac:dyDescent="0.25">
      <c r="F506" s="23"/>
    </row>
    <row r="528" spans="6:6" x14ac:dyDescent="0.25">
      <c r="F528" s="23"/>
    </row>
    <row r="529" spans="6:6" x14ac:dyDescent="0.25">
      <c r="F529" s="23"/>
    </row>
    <row r="547" spans="6:6" x14ac:dyDescent="0.25">
      <c r="F547" s="23"/>
    </row>
    <row r="548" spans="6:6" x14ac:dyDescent="0.25">
      <c r="F548" s="23"/>
    </row>
    <row r="559" spans="6:6" x14ac:dyDescent="0.25">
      <c r="F559" s="23"/>
    </row>
    <row r="560" spans="6:6" ht="15.75" x14ac:dyDescent="0.25">
      <c r="F560" s="22"/>
    </row>
    <row r="562" spans="6:6" ht="18.75" x14ac:dyDescent="0.3">
      <c r="F562" s="25"/>
    </row>
    <row r="566" spans="6:6" ht="15.75" x14ac:dyDescent="0.25">
      <c r="F566" s="22"/>
    </row>
    <row r="567" spans="6:6" x14ac:dyDescent="0.25">
      <c r="F567" s="23"/>
    </row>
    <row r="572" spans="6:6" x14ac:dyDescent="0.25">
      <c r="F572" s="23"/>
    </row>
    <row r="573" spans="6:6" x14ac:dyDescent="0.25">
      <c r="F573" s="23"/>
    </row>
    <row r="578" spans="6:6" x14ac:dyDescent="0.25">
      <c r="F578" s="23"/>
    </row>
    <row r="579" spans="6:6" x14ac:dyDescent="0.25">
      <c r="F579" s="23"/>
    </row>
    <row r="584" spans="6:6" x14ac:dyDescent="0.25">
      <c r="F584" s="23"/>
    </row>
    <row r="585" spans="6:6" ht="15.75" x14ac:dyDescent="0.25">
      <c r="F585" s="22"/>
    </row>
    <row r="587" spans="6:6" ht="18.75" x14ac:dyDescent="0.3">
      <c r="F587" s="25"/>
    </row>
    <row r="594" spans="6:6" ht="18.75" x14ac:dyDescent="0.3">
      <c r="F594" s="25"/>
    </row>
    <row r="603" spans="6:6" ht="18.75" x14ac:dyDescent="0.3">
      <c r="F603" s="25"/>
    </row>
  </sheetData>
  <pageMargins left="0.70866141732283472" right="0.70866141732283472" top="0.74803149606299213" bottom="0.74803149606299213" header="0.31496062992125984" footer="0.31496062992125984"/>
  <pageSetup paperSize="8" scale="71" fitToHeight="0" orientation="portrait" r:id="rId1"/>
  <headerFooter>
    <oddHeader>&amp;C&amp;"-,Pogrubiony"Przebudowa i remont budynku warsztatów szkolnych na terenie ZS nr 1 w Błoniu cz. I, ROBOTY DODATKOWE - stan zaawansowania robót</oddHead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ETAP_I</vt:lpstr>
      <vt:lpstr>ETAP_II</vt:lpstr>
      <vt:lpstr>DODATKOWE</vt:lpstr>
      <vt:lpstr>DODATKOWE!Tytuły_wydruku</vt:lpstr>
      <vt:lpstr>ETAP_I!Tytuły_wydruku</vt:lpstr>
      <vt:lpstr>ETAP_II!Tytuły_wydruku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Szlaski</dc:creator>
  <cp:lastModifiedBy>Paulina Pająk</cp:lastModifiedBy>
  <cp:lastPrinted>2019-02-07T13:43:24Z</cp:lastPrinted>
  <dcterms:created xsi:type="dcterms:W3CDTF">2018-11-13T07:47:30Z</dcterms:created>
  <dcterms:modified xsi:type="dcterms:W3CDTF">2019-02-08T09:14:57Z</dcterms:modified>
</cp:coreProperties>
</file>